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114"/>
  <workbookPr/>
  <mc:AlternateContent xmlns:mc="http://schemas.openxmlformats.org/markup-compatibility/2006">
    <mc:Choice Requires="x15">
      <x15ac:absPath xmlns:x15ac="http://schemas.microsoft.com/office/spreadsheetml/2010/11/ac" url="/Users/maiphuong/Documents/2. TÀI LIỆU NGHIÊN CỨU/NCKH sinh viên/hội đồng NCKH cấp khoa/"/>
    </mc:Choice>
  </mc:AlternateContent>
  <xr:revisionPtr revIDLastSave="0" documentId="13_ncr:1_{EB699C7F-661C-DF44-8B3A-75174CC156AA}" xr6:coauthVersionLast="47" xr6:coauthVersionMax="47" xr10:uidLastSave="{00000000-0000-0000-0000-000000000000}"/>
  <bookViews>
    <workbookView xWindow="0" yWindow="740" windowWidth="29400" windowHeight="18380" xr2:uid="{00000000-000D-0000-FFFF-FFFF00000000}"/>
  </bookViews>
  <sheets>
    <sheet name="Bảng tổng hợp kết quả hội đồng " sheetId="1" r:id="rId1"/>
  </sheets>
  <definedNames>
    <definedName name="_xlnm._FilterDatabase" localSheetId="0" hidden="1">'Bảng tổng hợp kết quả hội đồng '!$A$9:$Q$31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1" i="1" l="1"/>
  <c r="H12" i="1"/>
  <c r="H13" i="1"/>
  <c r="H14" i="1"/>
  <c r="H15" i="1"/>
  <c r="H16" i="1"/>
  <c r="H17" i="1"/>
  <c r="H18" i="1"/>
  <c r="H19" i="1"/>
  <c r="H20" i="1"/>
  <c r="H21" i="1"/>
  <c r="H22" i="1"/>
  <c r="H23" i="1"/>
  <c r="H24" i="1"/>
  <c r="H25" i="1"/>
  <c r="H26" i="1"/>
  <c r="H27" i="1"/>
  <c r="H28" i="1"/>
  <c r="H29" i="1"/>
  <c r="H30" i="1"/>
  <c r="H31" i="1"/>
</calcChain>
</file>

<file path=xl/sharedStrings.xml><?xml version="1.0" encoding="utf-8"?>
<sst xmlns="http://schemas.openxmlformats.org/spreadsheetml/2006/main" count="333" uniqueCount="205">
  <si>
    <t>CỘNG HÒA XÃ HỘI CHỦ NGHĨA VIỆT NAM</t>
  </si>
  <si>
    <t>Độc lập - Tự do - Hạnh phúc</t>
  </si>
  <si>
    <t>TT</t>
  </si>
  <si>
    <t>Tên đề tài</t>
  </si>
  <si>
    <t>SVTH</t>
  </si>
  <si>
    <t>Lớp</t>
  </si>
  <si>
    <t>Khoa</t>
  </si>
  <si>
    <t>GVHD</t>
  </si>
  <si>
    <t>Bộ môn</t>
  </si>
  <si>
    <t>THƯ KÝ</t>
  </si>
  <si>
    <t>Điểm đánh giá các tiêu chí</t>
  </si>
  <si>
    <t>Điểm TB</t>
  </si>
  <si>
    <t>Tổng quan và sự cần thiết của ĐT</t>
  </si>
  <si>
    <t>Nội dung  nghiên cứu</t>
  </si>
  <si>
    <t>Phương pháp nghiên cứu</t>
  </si>
  <si>
    <t>Kết quả nghiên cứu</t>
  </si>
  <si>
    <t>Báo cáo đề nghị khoa xét giải cấp Trường:</t>
  </si>
  <si>
    <t>Trình bày báo cáo và trả lời câu hỏi</t>
  </si>
  <si>
    <t xml:space="preserve">Lưu ý: Điểm của thành viên hội đồng chênh lệch &gt;15 điểm so với điểm trung bình ban đầu coi là là điểm không hợp lệ và không được tính vào tổng số điểm hợp lệ; </t>
  </si>
  <si>
    <t>Đánh giá về khả năng đóng góp của sinh viên</t>
  </si>
  <si>
    <t xml:space="preserve">Có sản phẩm công bố </t>
  </si>
  <si>
    <r>
      <t xml:space="preserve">Ghi chú </t>
    </r>
    <r>
      <rPr>
        <b/>
        <sz val="12"/>
        <color rgb="FFFF0000"/>
        <rFont val="Times New Roman"/>
        <family val="1"/>
      </rPr>
      <t>(đạt giải nhất, nhì, ba nếu có)</t>
    </r>
  </si>
  <si>
    <t>CHỦ TỊCH HỘI ĐỒNG</t>
  </si>
  <si>
    <t>Mẫu này áp dụng cho khoa có nhiều hội đồng chuyên môn;</t>
  </si>
  <si>
    <t>Mỗi Đơn vị đề xuất tối đa 01 giải nhất tham gia xét giải cấp Trường.</t>
  </si>
  <si>
    <t>KHOA KẾ TOÁN VÀ KINH DOANH</t>
  </si>
  <si>
    <t>TIỂU BAN QUẢN TRỊ KINH DOANH</t>
  </si>
  <si>
    <t>TỔNG HỢP KẾT QUẢ ĐÁNH GIÁ ĐỀ TÀI NCKH CỦA SINH VIÊN
TẠI HỘI NGHỊ KHOA HỌC SINH VIÊN CẤP KHOA 
Năm học 2025-2026</t>
  </si>
  <si>
    <t xml:space="preserve">                                                                                                     Kính gửi: Khoa Kế toán và Kinh doanh</t>
  </si>
  <si>
    <t>Nghiên cứu sự tác động của Greenwashing đến niềm tin người tiêu dùng và ý định mua hàng: Nghiên cứu đối với thế hệ gen Z trên địa bàn Hà Nội</t>
  </si>
  <si>
    <t>Nghiên cứu các động lực và rào cản của việc chấp nhận sử dụng AI trong Content Marketing</t>
  </si>
  <si>
    <t>Nghiên cứu tác động của Visual Marketing đến sự chú ý và ý định của khách hàng: Ngành khách sạn và du lịch tại Việt Nam</t>
  </si>
  <si>
    <t>Ảnh hưởng của màu sắc đến quyết định mua hàng người tiêu dùng trong ngành đồ ăn nhanh tại Việt Nam ( Mô hình SOR )</t>
  </si>
  <si>
    <t>Mức độ công bố từ ESG tới hiệu quả quản trị doanh nghiệp từ các công ty niêm yết ở Việt Nam,</t>
  </si>
  <si>
    <t>Áp dụng mô hình kim cương Michael Porter phân tích năng lực cạnh tranh quốc gia của ngành du lịch Việt Nam</t>
  </si>
  <si>
    <t>Tác động của tương tác đám đông trong Livestream đến hành vi mua ngẫu hứng của Gen Z</t>
  </si>
  <si>
    <t>Quá tải thông tin và trì hoãn mua hàng online của Gen Z: Vai trò trung gian của căng thẳng nhận thức</t>
  </si>
  <si>
    <t>Tác động của Tiktok đến ý định thay thế xe xăng bằng xe điện của sinh viên Đại học Thủy lợi Hà Nội trong bối cảnh chính sách hạn chế xe xăng từ năm 2026</t>
  </si>
  <si>
    <t>Tác động của chuyển đổi số đến năng suất lao động tại các doanh nghiệp ngành công nghiệp chế biến chế tạo tại Việt Nam</t>
  </si>
  <si>
    <t>Tác động của màu sắc trên biển quảng cáo đến cảm xúc và hành vi mua hàng của người tiêu dùng</t>
  </si>
  <si>
    <t>Nghiên cứu nhận thức và mức độ chấp nhận của khách hàng đối với việc sử dụng dữ liệu cá nhân cho mục đích cá nhân hóa dịch vụ tài chính</t>
  </si>
  <si>
    <t>Nghiên cứu các yếu tố của nội dung do người dùng tạo (UGC) ảnh hưởng đến ý định mua hàng thời trang của thế hệ Z trên nền tảng tiktok</t>
  </si>
  <si>
    <t>Nghiên cứu các nhân tố tác động đến ý định vay tiêu dùng qua ứng dụng tài chính</t>
  </si>
  <si>
    <t>Ảnh hưởng của chương trình khuyến mại đến hành vi mua sắm của người tiêu dùng tại chuỗi cửa hàng thế giới di động trên địa bàn Hà Nội</t>
  </si>
  <si>
    <t>Vai trò của nhận thức về CSR trong việc thu hút ứng viên Gen Z: Nghiên cứu tại Hà Nội</t>
  </si>
  <si>
    <t>Tác động của DEEPFAKE đến niềm tin thương hiệu trên các nền tảng thương mại điện tử</t>
  </si>
  <si>
    <t>Nghiên cứu tác động của chất lượng dịch vụ logistics thương mại điện tử đến dự định tái mua của khách hàng gen Z trên địa bàn thành phố Hà Nội</t>
  </si>
  <si>
    <t>Phân tích mô hình logistics xanh tại Amazon và bài học cho các sàn TMĐT Việt Nam</t>
  </si>
  <si>
    <t>Ảnh hưởng của trí tuệ nhân tạo đến tài chính xanh của một số ngân hàng thương mại tại Việt Nam</t>
  </si>
  <si>
    <t>Tác động của thái độ đối với nghề nghiệp tương lai đến động lực học tập: Nghiên cứu trường hợp sinh viên ngành Tài chính - Ngân hàng tại Trường Đại học Thủy lợi</t>
  </si>
  <si>
    <t>Nguyễn Việt Đức</t>
  </si>
  <si>
    <t>64QT-MAR3</t>
  </si>
  <si>
    <t>Nguyễn Việt Đức 
Nguyễn Thị Lan 
Cù Thanh Huyền 
Ngô Việt Phương 
Hoàng Xuân Huy</t>
  </si>
  <si>
    <t>64QT-MAR3
65QT-MAR2
65QT-MAR1
65QT-KDQT
65QT-KDQT</t>
  </si>
  <si>
    <t>Lê Thị Như Nguyệt 
Nguyễn Phương Loan 
Nguyễn Hồng Anh 
Nguyễn Nhật Nam</t>
  </si>
  <si>
    <t>66QT1</t>
  </si>
  <si>
    <t>Phạm Nguyễn Khánh Linh 
Vũ Linh Nhi 
Hoàng Thị Phương</t>
  </si>
  <si>
    <t>65QT-KDQT
65QT-KDQT 
65QT- Mar 1</t>
  </si>
  <si>
    <t>Hoàng Ngọc Hà 
Trần Thanh Nhàn 
Hoàng Mai Phương 
Văn Nguyễn Hà Sơn
Lường Công Đạt</t>
  </si>
  <si>
    <t>65QT-KDQT</t>
  </si>
  <si>
    <t>Hoàng Thị Phương 
Vũ Linh Nhi
Trương Thị Thùy Linh 
Phạm Nguyễn Khánh Linh</t>
  </si>
  <si>
    <t xml:space="preserve">65QT-Mar 1
65QT-KDQT
65QT-KDQT
65QT-KDQT
</t>
  </si>
  <si>
    <t>Lê Trương Ngọc Ánh 
Phạm Thu Hằng 
Mai Thị Phương Ngân 
Đặng Thị Vân Anh 
Nguyễn Thị Thu Hà</t>
  </si>
  <si>
    <t>66KT2</t>
  </si>
  <si>
    <t>Đỗ Thị Nhung 
Đặng Thiết Đạt 
Đỗ Thị Thanh Tâm 
Đào Thị Thùy Trang</t>
  </si>
  <si>
    <t>66KTA1
66KTA1
66KTA1
66TCNH2</t>
  </si>
  <si>
    <t>Trương Thị Lan Anh 
Nguyễn Thị Thanh Diễm 
Nguyễn Trần Anh Tuấn</t>
  </si>
  <si>
    <t>66KTA1</t>
  </si>
  <si>
    <t>Nguyễn Đình Bích Hồng</t>
  </si>
  <si>
    <t>Nguyễn Quỳnh Anh 
Chu Thị Vân Anh 
Nguyễn Ngọc An 
Lê Duy Hưng</t>
  </si>
  <si>
    <t>66TCNH1
66TCNH2
66TCNH2
66TCNH2</t>
  </si>
  <si>
    <t>Đặng Đình Thi 
Đỗ Anh Thái
Nguyễn Thúy Hằng 
Nguyễn Vân Hằng
Nguyễn Thị Kim Quế</t>
  </si>
  <si>
    <t>64QTMAR2
64QTMAR2
64QTMAR1 64QTMAR1 64QTMAR1</t>
  </si>
  <si>
    <t>Nguyễn Thảo Vi 
Nguyễn Đặng Phương Thùy 
Nguyễn Khánh Huyền 
Vũ Huyền Trang 
Lê Thị Ngọc Thái</t>
  </si>
  <si>
    <t>Trần Minh Nghĩa
Nguyễn Trọng Hoàng Anh
Lê Thị Phương Lan  Phạm Mai Phương</t>
  </si>
  <si>
    <t>67QT2</t>
  </si>
  <si>
    <t>Hứa Thị Thanh Huyền 
Khương Thị Hảo 
Bùi Thị Huyền</t>
  </si>
  <si>
    <t>65QT MAR1
65QT MAR2
65QT MAR2</t>
  </si>
  <si>
    <t>Đặng Thu Thùy 
Đặng Phương Thảo 
Phí Hồng Son
Nguyễn Thùy Trang
Nguyễn Thị Cẩm Thạch</t>
  </si>
  <si>
    <t>65QT MAR1
65QT KDQT
65QT KDQT
65QT MAR1
65QT KDQT</t>
  </si>
  <si>
    <t>Nguyễn Thị Lan 
Ngô Việt Phương 
Nguyễn Thị Ngọc Phương 
Trần Thu Trà</t>
  </si>
  <si>
    <t>Lê Ngọc Linh 
 Lê Hoàng Nam 
 Đặng Đình Thi 
 Nguyễn Văn Linh 
 Đỗ Anh Thái</t>
  </si>
  <si>
    <t>64QT-MAR2
 64QT-KDQT
 64QT-MAR2
 64QT-MAR2
 64QT-MAR2</t>
  </si>
  <si>
    <t>Nguyễn Thanh An 
Quách Kim Ngân 
Hoàng Thị Hồng Ngọc 
Ngọc Thị Minh Trang 
Vũ Thị Vân</t>
  </si>
  <si>
    <t>65TCNH2</t>
  </si>
  <si>
    <t>Vũ Lâm Hà
Nguyễn Thị Lan Nhi
Nguyễn Thị Yến Nhi
Lê Thị Khánh Huyền</t>
  </si>
  <si>
    <t>66TCNH2</t>
  </si>
  <si>
    <t>Kế toán và Kinh doanh</t>
  </si>
  <si>
    <t>66TCNH1
66TCNH1
66TCNH1
66TCNH1
66TCNH2</t>
  </si>
  <si>
    <t>65QT-MAR2 
65QT-KDQT
65QT-KDQT 
65KTA1</t>
  </si>
  <si>
    <t>TS. Đàm Thị Thủy
TS. Trương Thị Thu Hương</t>
  </si>
  <si>
    <t>Quản trị kinh doanh</t>
  </si>
  <si>
    <t>ThS. Hoàng Thị Thu Hiền</t>
  </si>
  <si>
    <t>Tài chính - Ngân hàng</t>
  </si>
  <si>
    <t>ThS. Nguyễn Thanh Huệ</t>
  </si>
  <si>
    <t>TS. Đặng Thị Minh Thùy</t>
  </si>
  <si>
    <t xml:space="preserve">Quản trị kinh doanh </t>
  </si>
  <si>
    <t>TS. Trần Quốc Hưng</t>
  </si>
  <si>
    <t>Kiểm toán</t>
  </si>
  <si>
    <t>ThS. Lê Thị Hậu</t>
  </si>
  <si>
    <t>Kiểm Toán</t>
  </si>
  <si>
    <t>ThS. Mai Thị Phượng</t>
  </si>
  <si>
    <t>TS. Triệu Đình Phương</t>
  </si>
  <si>
    <t>Tài Chính - Ngân Hàng</t>
  </si>
  <si>
    <t xml:space="preserve">TS. Nguyễn Thị Hương </t>
  </si>
  <si>
    <t>Quản Trị Kinh Doanh</t>
  </si>
  <si>
    <t xml:space="preserve">TS. Triệu Đình Phương </t>
  </si>
  <si>
    <t>Tài chính - ngân hàng</t>
  </si>
  <si>
    <t>TS. Triệu Đình Phương 
TS. Hoàng Thị Thu Hiền</t>
  </si>
  <si>
    <t>TS. Hoàng Thị Ba</t>
  </si>
  <si>
    <t xml:space="preserve">Hà Nội, ngày 18 tháng 05 năm 2026 </t>
  </si>
  <si>
    <t>91.6</t>
  </si>
  <si>
    <t>9.4</t>
  </si>
  <si>
    <t>19.0</t>
  </si>
  <si>
    <t>26.6</t>
  </si>
  <si>
    <t>9.2</t>
  </si>
  <si>
    <t>14.2</t>
  </si>
  <si>
    <t>3.8</t>
  </si>
  <si>
    <t>90.4</t>
  </si>
  <si>
    <t>18.6</t>
  </si>
  <si>
    <t>26.4</t>
  </si>
  <si>
    <t>13.2</t>
  </si>
  <si>
    <t>4.6</t>
  </si>
  <si>
    <t>82.2</t>
  </si>
  <si>
    <t>17.4</t>
  </si>
  <si>
    <t>9.0</t>
  </si>
  <si>
    <t>23.8</t>
  </si>
  <si>
    <t>0.4</t>
  </si>
  <si>
    <t>82.0</t>
  </si>
  <si>
    <t>9.3</t>
  </si>
  <si>
    <t>17.0</t>
  </si>
  <si>
    <t>24.1</t>
  </si>
  <si>
    <t>12.9</t>
  </si>
  <si>
    <t>0.0</t>
  </si>
  <si>
    <t>84.8</t>
  </si>
  <si>
    <t>18.2</t>
  </si>
  <si>
    <t>25.4</t>
  </si>
  <si>
    <t>82.3</t>
  </si>
  <si>
    <t>9.7</t>
  </si>
  <si>
    <t>17.3</t>
  </si>
  <si>
    <t>8.5</t>
  </si>
  <si>
    <t>24.3</t>
  </si>
  <si>
    <t>12.8</t>
  </si>
  <si>
    <t>84.4</t>
  </si>
  <si>
    <t>17.1</t>
  </si>
  <si>
    <t>9.6</t>
  </si>
  <si>
    <t>25.0</t>
  </si>
  <si>
    <t>13.7</t>
  </si>
  <si>
    <t>81.5</t>
  </si>
  <si>
    <t>17.7</t>
  </si>
  <si>
    <t>9.8</t>
  </si>
  <si>
    <t>23.0</t>
  </si>
  <si>
    <t>9.5</t>
  </si>
  <si>
    <t>12.5</t>
  </si>
  <si>
    <t>77.2</t>
  </si>
  <si>
    <t>16.2</t>
  </si>
  <si>
    <t>21.7</t>
  </si>
  <si>
    <t>12.2</t>
  </si>
  <si>
    <t>81.7</t>
  </si>
  <si>
    <t>9.1</t>
  </si>
  <si>
    <t>8.7</t>
  </si>
  <si>
    <t>13.6</t>
  </si>
  <si>
    <t>76.7</t>
  </si>
  <si>
    <t>7.5</t>
  </si>
  <si>
    <t>15.5</t>
  </si>
  <si>
    <t>8.0</t>
  </si>
  <si>
    <t>22.8</t>
  </si>
  <si>
    <t>80.4</t>
  </si>
  <si>
    <t>8.3</t>
  </si>
  <si>
    <t>16.3</t>
  </si>
  <si>
    <t>8.9</t>
  </si>
  <si>
    <t>8.6</t>
  </si>
  <si>
    <t>16.6</t>
  </si>
  <si>
    <t>24.6</t>
  </si>
  <si>
    <t>86.7</t>
  </si>
  <si>
    <t>16.8</t>
  </si>
  <si>
    <t>24.8</t>
  </si>
  <si>
    <t>13.8</t>
  </si>
  <si>
    <t>2.8</t>
  </si>
  <si>
    <t>76.0</t>
  </si>
  <si>
    <t>15.2</t>
  </si>
  <si>
    <t>22.7</t>
  </si>
  <si>
    <t>12.7</t>
  </si>
  <si>
    <t>78.9</t>
  </si>
  <si>
    <t>8.1</t>
  </si>
  <si>
    <t>23.4</t>
  </si>
  <si>
    <t>13.0</t>
  </si>
  <si>
    <t>83.1</t>
  </si>
  <si>
    <t>8.4</t>
  </si>
  <si>
    <t>17.6</t>
  </si>
  <si>
    <t>25.7</t>
  </si>
  <si>
    <t>25.1</t>
  </si>
  <si>
    <t>80.3</t>
  </si>
  <si>
    <t>8.2</t>
  </si>
  <si>
    <t>83.0</t>
  </si>
  <si>
    <t>17.8</t>
  </si>
  <si>
    <t>25.6</t>
  </si>
  <si>
    <t>79.9</t>
  </si>
  <si>
    <t>15.7</t>
  </si>
  <si>
    <t>23.7</t>
  </si>
  <si>
    <t>Bùi Phương Linh 
Vi Hoàng Kiều Trang 
Hồ Thị Hà 
Vũ Thị Xuân Mai Anh</t>
  </si>
  <si>
    <t>65TCNH1
65TCNH1
65TCNH1
65KQT</t>
  </si>
  <si>
    <t>Gỉải Nhất</t>
  </si>
  <si>
    <t>Giải Nhì</t>
  </si>
  <si>
    <t>Giải 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</si>
</sst>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2"/>
      <color theme="1"/>
      <name val="Times New Roman"/>
      <family val="1"/>
    </font>
    <font>
      <b/>
      <sz val="12"/>
      <color theme="1"/>
      <name val="Times New Roman"/>
      <family val="1"/>
    </font>
    <font>
      <i/>
      <sz val="12"/>
      <color theme="1"/>
      <name val="Times New Roman"/>
      <family val="1"/>
    </font>
    <font>
      <b/>
      <sz val="16"/>
      <color theme="1"/>
      <name val="Times New Roman"/>
      <family val="1"/>
    </font>
    <font>
      <b/>
      <i/>
      <sz val="12"/>
      <color theme="1"/>
      <name val="Times New Roman"/>
      <family val="1"/>
    </font>
    <font>
      <b/>
      <sz val="13"/>
      <color theme="1"/>
      <name val="Times New Roman"/>
      <family val="1"/>
    </font>
    <font>
      <i/>
      <sz val="13"/>
      <color theme="1"/>
      <name val="Times New Roman"/>
      <family val="1"/>
    </font>
    <font>
      <b/>
      <i/>
      <sz val="14"/>
      <color theme="1"/>
      <name val="Times New Roman"/>
      <family val="1"/>
    </font>
    <font>
      <sz val="13"/>
      <color theme="1"/>
      <name val="Times New Roman"/>
      <family val="1"/>
    </font>
    <font>
      <sz val="11"/>
      <color rgb="FFFF0000"/>
      <name val="Calibri"/>
      <family val="2"/>
      <scheme val="minor"/>
    </font>
    <font>
      <i/>
      <sz val="12"/>
      <color rgb="FFFF0000"/>
      <name val="Times New Roman"/>
      <family val="1"/>
    </font>
    <font>
      <b/>
      <sz val="12"/>
      <color rgb="FFFF0000"/>
      <name val="Times New Roman"/>
      <family val="1"/>
    </font>
    <font>
      <sz val="10"/>
      <color rgb="FF000000"/>
      <name val="Times New Roman"/>
      <family val="1"/>
    </font>
    <font>
      <i/>
      <sz val="11"/>
      <color rgb="FFFF0000"/>
      <name val="Times New Roman"/>
      <family val="1"/>
    </font>
    <font>
      <sz val="11"/>
      <color theme="1"/>
      <name val="Times New Roman"/>
      <family val="1"/>
    </font>
    <font>
      <sz val="11"/>
      <color rgb="FF000000"/>
      <name val="Times New Roman"/>
      <family val="1"/>
    </font>
    <font>
      <sz val="11"/>
      <color rgb="FFFF0000"/>
      <name val="Times New Roman"/>
      <family val="1"/>
    </font>
    <font>
      <sz val="12"/>
      <color rgb="FF000000"/>
      <name val="Times New Roman"/>
      <family val="1"/>
    </font>
    <font>
      <b/>
      <i/>
      <sz val="12"/>
      <color rgb="FFFF0000"/>
      <name val="Times New Roman"/>
      <family val="1"/>
    </font>
    <font>
      <sz val="12"/>
      <color rgb="FFFF0000"/>
      <name val="Times New Roman"/>
      <family val="1"/>
    </font>
    <font>
      <sz val="12"/>
      <color rgb="FF0070C0"/>
      <name val="Times New Roman"/>
      <family val="1"/>
    </font>
    <font>
      <sz val="11"/>
      <color rgb="FF0070C0"/>
      <name val="Times New Roman"/>
      <family val="1"/>
    </font>
    <font>
      <sz val="12"/>
      <color rgb="FF00B050"/>
      <name val="Times New Roman"/>
      <family val="1"/>
    </font>
    <font>
      <sz val="11"/>
      <color rgb="FF00B050"/>
      <name val="Times New Roman"/>
      <family val="1"/>
    </font>
  </fonts>
  <fills count="5">
    <fill>
      <patternFill patternType="none"/>
    </fill>
    <fill>
      <patternFill patternType="gray125"/>
    </fill>
    <fill>
      <patternFill patternType="solid">
        <fgColor rgb="FFFFFFFF"/>
        <bgColor indexed="64"/>
      </patternFill>
    </fill>
    <fill>
      <patternFill patternType="solid">
        <fgColor rgb="FFFFFFFF"/>
        <bgColor rgb="FFFFFFFF"/>
      </patternFill>
    </fill>
    <fill>
      <patternFill patternType="solid">
        <fgColor rgb="FFFFFF00"/>
        <bgColor rgb="FFFFFFFF"/>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3">
    <xf numFmtId="0" fontId="0" fillId="0" borderId="0" xfId="0"/>
    <xf numFmtId="0" fontId="1" fillId="0" borderId="0" xfId="0" applyFont="1" applyAlignment="1">
      <alignment vertical="center"/>
    </xf>
    <xf numFmtId="0" fontId="5" fillId="0" borderId="0" xfId="0" applyFont="1" applyAlignment="1">
      <alignment vertical="center"/>
    </xf>
    <xf numFmtId="0" fontId="6" fillId="0" borderId="0" xfId="0" applyFont="1" applyAlignment="1">
      <alignment horizontal="center" vertical="center" wrapText="1"/>
    </xf>
    <xf numFmtId="0" fontId="6" fillId="0" borderId="0" xfId="0" applyFont="1" applyAlignment="1">
      <alignment vertical="top" wrapText="1"/>
    </xf>
    <xf numFmtId="0" fontId="8" fillId="0" borderId="0" xfId="0" applyFont="1" applyAlignment="1">
      <alignment horizontal="justify" vertical="center"/>
    </xf>
    <xf numFmtId="0" fontId="9" fillId="0" borderId="0" xfId="0" applyFont="1" applyAlignment="1">
      <alignment horizontal="center" vertical="center"/>
    </xf>
    <xf numFmtId="0" fontId="3" fillId="0" borderId="1" xfId="0" applyFont="1" applyBorder="1" applyAlignment="1">
      <alignment vertical="center" wrapText="1"/>
    </xf>
    <xf numFmtId="0" fontId="1" fillId="0" borderId="1" xfId="0" applyFont="1" applyBorder="1" applyAlignment="1">
      <alignment vertical="center" wrapText="1"/>
    </xf>
    <xf numFmtId="0" fontId="10" fillId="0" borderId="0" xfId="0" applyFont="1"/>
    <xf numFmtId="0" fontId="11" fillId="0" borderId="0" xfId="0" applyFont="1" applyAlignment="1">
      <alignment vertical="center"/>
    </xf>
    <xf numFmtId="0" fontId="2" fillId="0" borderId="0" xfId="0" applyFont="1" applyAlignment="1">
      <alignment horizontal="center"/>
    </xf>
    <xf numFmtId="0" fontId="3" fillId="0" borderId="0" xfId="0" applyFont="1" applyAlignment="1">
      <alignment horizontal="center"/>
    </xf>
    <xf numFmtId="0" fontId="13" fillId="2"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9" fillId="0" borderId="0" xfId="0" applyFont="1" applyBorder="1" applyAlignment="1">
      <alignment horizontal="center" vertical="center"/>
    </xf>
    <xf numFmtId="0" fontId="14" fillId="0" borderId="0" xfId="0" applyFont="1" applyAlignment="1">
      <alignment vertical="center"/>
    </xf>
    <xf numFmtId="0" fontId="15" fillId="0" borderId="0" xfId="0" applyFont="1" applyBorder="1" applyAlignment="1">
      <alignment horizontal="center" vertical="center"/>
    </xf>
    <xf numFmtId="0" fontId="0" fillId="0" borderId="0" xfId="0" applyFont="1"/>
    <xf numFmtId="0" fontId="14" fillId="0" borderId="0" xfId="0" applyFont="1" applyBorder="1" applyAlignment="1">
      <alignment vertical="center"/>
    </xf>
    <xf numFmtId="0" fontId="2" fillId="0" borderId="0" xfId="0" applyFont="1" applyAlignment="1">
      <alignment horizontal="center"/>
    </xf>
    <xf numFmtId="0" fontId="3" fillId="0" borderId="0" xfId="0" applyFont="1" applyAlignment="1">
      <alignment horizontal="center"/>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6" fillId="3" borderId="1" xfId="0" applyFont="1" applyFill="1" applyBorder="1" applyAlignment="1">
      <alignment horizontal="justify" vertical="center" wrapText="1"/>
    </xf>
    <xf numFmtId="0" fontId="17" fillId="3" borderId="1" xfId="0" applyFont="1" applyFill="1" applyBorder="1" applyAlignment="1">
      <alignment horizontal="justify" vertical="center" wrapText="1"/>
    </xf>
    <xf numFmtId="0" fontId="15" fillId="3" borderId="1" xfId="0" applyFont="1" applyFill="1" applyBorder="1" applyAlignment="1">
      <alignment horizontal="justify" vertical="center" wrapText="1"/>
    </xf>
    <xf numFmtId="0" fontId="16" fillId="3" borderId="1" xfId="0" applyFont="1" applyFill="1" applyBorder="1" applyAlignment="1">
      <alignment vertical="center" wrapText="1"/>
    </xf>
    <xf numFmtId="0" fontId="17" fillId="3" borderId="1" xfId="0" applyFont="1" applyFill="1" applyBorder="1" applyAlignment="1">
      <alignment vertical="center" wrapText="1"/>
    </xf>
    <xf numFmtId="0" fontId="3" fillId="0" borderId="0" xfId="0" applyFont="1" applyAlignment="1">
      <alignment horizontal="center"/>
    </xf>
    <xf numFmtId="0" fontId="2" fillId="0" borderId="0" xfId="0" applyFont="1" applyAlignment="1">
      <alignment horizontal="center"/>
    </xf>
    <xf numFmtId="0" fontId="18" fillId="3" borderId="2" xfId="0" applyFont="1" applyFill="1" applyBorder="1" applyAlignment="1">
      <alignment vertical="center" wrapText="1"/>
    </xf>
    <xf numFmtId="0" fontId="18" fillId="3" borderId="2" xfId="0" applyFont="1" applyFill="1" applyBorder="1" applyAlignment="1">
      <alignment vertical="center"/>
    </xf>
    <xf numFmtId="0" fontId="18" fillId="0" borderId="2" xfId="0" applyFont="1" applyBorder="1" applyAlignment="1">
      <alignment vertical="center" wrapText="1"/>
    </xf>
    <xf numFmtId="0" fontId="18" fillId="0" borderId="2" xfId="0" applyFont="1" applyBorder="1" applyAlignment="1">
      <alignment vertical="center"/>
    </xf>
    <xf numFmtId="0" fontId="0" fillId="0" borderId="0" xfId="0" applyAlignment="1">
      <alignment wrapText="1"/>
    </xf>
    <xf numFmtId="0" fontId="9" fillId="0" borderId="0" xfId="0" applyFont="1" applyAlignment="1">
      <alignment horizontal="center" vertical="center" wrapText="1"/>
    </xf>
    <xf numFmtId="0" fontId="9" fillId="0" borderId="0" xfId="0" applyFont="1" applyBorder="1" applyAlignment="1">
      <alignment horizontal="center" vertical="center" wrapText="1"/>
    </xf>
    <xf numFmtId="0" fontId="14" fillId="0" borderId="0" xfId="0" applyFont="1" applyBorder="1" applyAlignment="1">
      <alignment vertical="center" wrapText="1"/>
    </xf>
    <xf numFmtId="0" fontId="10" fillId="0" borderId="0" xfId="0" applyFont="1" applyAlignment="1">
      <alignment wrapText="1"/>
    </xf>
    <xf numFmtId="0" fontId="14" fillId="0" borderId="0" xfId="0" applyFont="1" applyBorder="1" applyAlignment="1">
      <alignment horizontal="left" vertical="center"/>
    </xf>
    <xf numFmtId="0" fontId="2" fillId="0" borderId="1" xfId="0" applyFont="1" applyBorder="1" applyAlignment="1">
      <alignment horizontal="center" vertical="center" wrapText="1"/>
    </xf>
    <xf numFmtId="0" fontId="19" fillId="0" borderId="0" xfId="0" applyFont="1"/>
    <xf numFmtId="0" fontId="3" fillId="0" borderId="0" xfId="0" applyFont="1"/>
    <xf numFmtId="0" fontId="18" fillId="3" borderId="0" xfId="0" applyFont="1" applyFill="1" applyBorder="1" applyAlignment="1">
      <alignment vertical="center" wrapText="1"/>
    </xf>
    <xf numFmtId="0" fontId="20" fillId="0" borderId="1" xfId="0" applyFont="1" applyBorder="1" applyAlignment="1">
      <alignment horizontal="center" vertical="center" wrapText="1"/>
    </xf>
    <xf numFmtId="0" fontId="20" fillId="0" borderId="1" xfId="0" applyFont="1" applyBorder="1" applyAlignment="1">
      <alignment vertical="center" wrapText="1"/>
    </xf>
    <xf numFmtId="0" fontId="20" fillId="3" borderId="2" xfId="0" applyFont="1" applyFill="1" applyBorder="1" applyAlignment="1">
      <alignment vertical="center" wrapText="1"/>
    </xf>
    <xf numFmtId="0" fontId="20" fillId="3" borderId="2" xfId="0" applyFont="1" applyFill="1" applyBorder="1" applyAlignment="1">
      <alignment vertical="center"/>
    </xf>
    <xf numFmtId="0" fontId="21" fillId="0" borderId="1" xfId="0" applyFont="1" applyBorder="1" applyAlignment="1">
      <alignment horizontal="center" vertical="center" wrapText="1"/>
    </xf>
    <xf numFmtId="0" fontId="22" fillId="3" borderId="1" xfId="0" applyFont="1" applyFill="1" applyBorder="1" applyAlignment="1">
      <alignment horizontal="justify" vertical="center" wrapText="1"/>
    </xf>
    <xf numFmtId="0" fontId="22" fillId="4" borderId="1" xfId="0" applyFont="1" applyFill="1" applyBorder="1" applyAlignment="1">
      <alignment vertical="center" wrapText="1"/>
    </xf>
    <xf numFmtId="0" fontId="21" fillId="0" borderId="1" xfId="0" applyFont="1" applyBorder="1" applyAlignment="1">
      <alignment vertical="center" wrapText="1"/>
    </xf>
    <xf numFmtId="0" fontId="21" fillId="3" borderId="2" xfId="0" applyFont="1" applyFill="1" applyBorder="1" applyAlignment="1">
      <alignment vertical="center" wrapText="1"/>
    </xf>
    <xf numFmtId="0" fontId="22" fillId="3" borderId="1" xfId="0" applyFont="1" applyFill="1" applyBorder="1" applyAlignment="1">
      <alignment vertical="center" wrapText="1"/>
    </xf>
    <xf numFmtId="0" fontId="21" fillId="3" borderId="2" xfId="0" applyFont="1" applyFill="1" applyBorder="1" applyAlignment="1">
      <alignment vertical="center"/>
    </xf>
    <xf numFmtId="0" fontId="21" fillId="0" borderId="2" xfId="0" applyFont="1" applyBorder="1" applyAlignment="1">
      <alignment vertical="center" wrapText="1"/>
    </xf>
    <xf numFmtId="0" fontId="23" fillId="0" borderId="1" xfId="0" applyFont="1" applyBorder="1" applyAlignment="1">
      <alignment horizontal="center" vertical="center" wrapText="1"/>
    </xf>
    <xf numFmtId="0" fontId="24" fillId="3" borderId="1" xfId="0" applyFont="1" applyFill="1" applyBorder="1" applyAlignment="1">
      <alignment horizontal="justify" vertical="center" wrapText="1"/>
    </xf>
    <xf numFmtId="0" fontId="24" fillId="3" borderId="1" xfId="0" applyFont="1" applyFill="1" applyBorder="1" applyAlignment="1">
      <alignment vertical="center" wrapText="1"/>
    </xf>
    <xf numFmtId="0" fontId="23" fillId="0" borderId="1" xfId="0" applyFont="1" applyBorder="1" applyAlignment="1">
      <alignment vertical="center" wrapText="1"/>
    </xf>
    <xf numFmtId="0" fontId="23" fillId="3" borderId="2" xfId="0" applyFont="1" applyFill="1" applyBorder="1" applyAlignment="1">
      <alignment vertical="center" wrapText="1"/>
    </xf>
    <xf numFmtId="0" fontId="11" fillId="0" borderId="1" xfId="0" applyFont="1" applyBorder="1" applyAlignment="1">
      <alignment vertical="center" wrapText="1"/>
    </xf>
    <xf numFmtId="0" fontId="2" fillId="0" borderId="0" xfId="0" applyFont="1" applyAlignment="1">
      <alignment horizontal="center"/>
    </xf>
    <xf numFmtId="0" fontId="4"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horizontal="left" vertical="center"/>
    </xf>
    <xf numFmtId="0" fontId="14" fillId="0" borderId="0" xfId="0" applyFont="1" applyBorder="1" applyAlignment="1">
      <alignment horizontal="left" vertical="center"/>
    </xf>
    <xf numFmtId="0" fontId="2" fillId="0" borderId="1" xfId="0" applyFont="1" applyBorder="1" applyAlignment="1">
      <alignment horizontal="center" vertical="center" wrapText="1"/>
    </xf>
    <xf numFmtId="0" fontId="3" fillId="0" borderId="0" xfId="0" applyFont="1" applyAlignment="1">
      <alignment horizontal="center"/>
    </xf>
    <xf numFmtId="0" fontId="6" fillId="0" borderId="0" xfId="0" applyFont="1" applyAlignment="1">
      <alignment horizontal="left"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15</xdr:col>
      <xdr:colOff>228600</xdr:colOff>
      <xdr:row>0</xdr:row>
      <xdr:rowOff>19051</xdr:rowOff>
    </xdr:from>
    <xdr:to>
      <xdr:col>16</xdr:col>
      <xdr:colOff>547571</xdr:colOff>
      <xdr:row>1</xdr:row>
      <xdr:rowOff>95251</xdr:rowOff>
    </xdr:to>
    <xdr:sp macro="" textlink="">
      <xdr:nvSpPr>
        <xdr:cNvPr id="2" name="Text Box 11">
          <a:extLst>
            <a:ext uri="{FF2B5EF4-FFF2-40B4-BE49-F238E27FC236}">
              <a16:creationId xmlns:a16="http://schemas.microsoft.com/office/drawing/2014/main" id="{00000000-0008-0000-0000-000002000000}"/>
            </a:ext>
          </a:extLst>
        </xdr:cNvPr>
        <xdr:cNvSpPr txBox="1">
          <a:spLocks noChangeArrowheads="1"/>
        </xdr:cNvSpPr>
      </xdr:nvSpPr>
      <xdr:spPr bwMode="auto">
        <a:xfrm>
          <a:off x="11315700" y="428626"/>
          <a:ext cx="1014296" cy="2857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upright="1">
          <a:noAutofit/>
        </a:bodyPr>
        <a:lstStyle/>
        <a:p>
          <a:pPr marL="0" marR="0" algn="ctr">
            <a:spcBef>
              <a:spcPts val="0"/>
            </a:spcBef>
            <a:spcAft>
              <a:spcPts val="0"/>
            </a:spcAft>
          </a:pPr>
          <a:r>
            <a:rPr lang="en-US" sz="1200" b="1">
              <a:effectLst/>
              <a:latin typeface="Times New Roman" panose="02020603050405020304" pitchFamily="18" charset="0"/>
              <a:ea typeface="Times New Roman" panose="02020603050405020304" pitchFamily="18" charset="0"/>
            </a:rPr>
            <a:t>Mẫu 04b</a:t>
          </a:r>
          <a:endParaRPr lang="en-US" sz="1200">
            <a:effectLst/>
            <a:latin typeface="Times New Roman" panose="02020603050405020304" pitchFamily="18" charset="0"/>
            <a:ea typeface="Times New Roman" panose="02020603050405020304" pitchFamily="18" charset="0"/>
          </a:endParaRPr>
        </a:p>
      </xdr:txBody>
    </xdr:sp>
    <xdr:clientData/>
  </xdr:twoCellAnchor>
  <xdr:twoCellAnchor>
    <xdr:from>
      <xdr:col>4</xdr:col>
      <xdr:colOff>476250</xdr:colOff>
      <xdr:row>2</xdr:row>
      <xdr:rowOff>23231</xdr:rowOff>
    </xdr:from>
    <xdr:to>
      <xdr:col>8</xdr:col>
      <xdr:colOff>371708</xdr:colOff>
      <xdr:row>2</xdr:row>
      <xdr:rowOff>23232</xdr:rowOff>
    </xdr:to>
    <xdr:cxnSp macro="">
      <xdr:nvCxnSpPr>
        <xdr:cNvPr id="3" name="Straight Connector 2">
          <a:extLst>
            <a:ext uri="{FF2B5EF4-FFF2-40B4-BE49-F238E27FC236}">
              <a16:creationId xmlns:a16="http://schemas.microsoft.com/office/drawing/2014/main" id="{00000000-0008-0000-0000-000003000000}"/>
            </a:ext>
          </a:extLst>
        </xdr:cNvPr>
        <xdr:cNvCxnSpPr>
          <a:cxnSpLocks noChangeShapeType="1"/>
        </xdr:cNvCxnSpPr>
      </xdr:nvCxnSpPr>
      <xdr:spPr bwMode="auto">
        <a:xfrm flipV="1">
          <a:off x="4599878" y="847957"/>
          <a:ext cx="1939848" cy="1"/>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46"/>
  <sheetViews>
    <sheetView tabSelected="1" view="pageBreakPreview" zoomScaleNormal="100" zoomScaleSheetLayoutView="100" workbookViewId="0">
      <selection activeCell="J36" sqref="J36"/>
    </sheetView>
  </sheetViews>
  <sheetFormatPr baseColWidth="10" defaultColWidth="8.83203125" defaultRowHeight="15" x14ac:dyDescent="0.2"/>
  <cols>
    <col min="1" max="1" width="6.5" customWidth="1"/>
    <col min="2" max="2" width="32.6640625" customWidth="1"/>
    <col min="3" max="3" width="23.1640625" customWidth="1"/>
    <col min="4" max="4" width="13.1640625" customWidth="1"/>
    <col min="5" max="5" width="11.1640625" customWidth="1"/>
    <col min="6" max="6" width="23.5" customWidth="1"/>
    <col min="7" max="7" width="10.33203125" style="35" customWidth="1"/>
    <col min="8" max="8" width="10.33203125" style="35" hidden="1" customWidth="1"/>
    <col min="9" max="9" width="9.5" customWidth="1"/>
    <col min="10" max="13" width="10.5" customWidth="1"/>
    <col min="14" max="15" width="11.5" customWidth="1"/>
    <col min="16" max="16" width="10.5" customWidth="1"/>
  </cols>
  <sheetData>
    <row r="1" spans="1:17" ht="16.5" customHeight="1" x14ac:dyDescent="0.2">
      <c r="A1" s="70" t="s">
        <v>25</v>
      </c>
      <c r="B1" s="70"/>
      <c r="C1" s="70"/>
      <c r="D1" s="71" t="s">
        <v>0</v>
      </c>
      <c r="E1" s="71"/>
      <c r="F1" s="71"/>
      <c r="G1" s="71"/>
      <c r="H1" s="71"/>
      <c r="I1" s="71"/>
      <c r="J1" s="71"/>
    </row>
    <row r="2" spans="1:17" ht="16.5" customHeight="1" x14ac:dyDescent="0.2">
      <c r="A2" s="70" t="s">
        <v>26</v>
      </c>
      <c r="B2" s="70"/>
      <c r="C2" s="70"/>
      <c r="D2" s="71" t="s">
        <v>1</v>
      </c>
      <c r="E2" s="71"/>
      <c r="F2" s="71"/>
      <c r="G2" s="71"/>
      <c r="H2" s="71"/>
      <c r="I2" s="71"/>
      <c r="J2" s="71"/>
    </row>
    <row r="3" spans="1:17" ht="16.5" customHeight="1" x14ac:dyDescent="0.2">
      <c r="A3" s="3"/>
      <c r="B3" s="4"/>
      <c r="D3" s="72"/>
      <c r="E3" s="72"/>
      <c r="F3" s="72"/>
      <c r="G3" s="72"/>
      <c r="H3" s="72"/>
      <c r="I3" s="72"/>
      <c r="J3" s="72"/>
    </row>
    <row r="4" spans="1:17" ht="17" x14ac:dyDescent="0.2">
      <c r="A4" s="4"/>
      <c r="B4" s="4"/>
    </row>
    <row r="5" spans="1:17" ht="59.25" customHeight="1" x14ac:dyDescent="0.2">
      <c r="A5" s="64" t="s">
        <v>27</v>
      </c>
      <c r="B5" s="65"/>
      <c r="C5" s="65"/>
      <c r="D5" s="65"/>
      <c r="E5" s="65"/>
      <c r="F5" s="65"/>
      <c r="G5" s="65"/>
      <c r="H5" s="65"/>
      <c r="I5" s="65"/>
      <c r="J5" s="65"/>
      <c r="K5" s="65"/>
      <c r="L5" s="65"/>
      <c r="M5" s="65"/>
      <c r="N5" s="65"/>
      <c r="O5" s="65"/>
      <c r="P5" s="65"/>
      <c r="Q5" s="65"/>
    </row>
    <row r="6" spans="1:17" ht="18" x14ac:dyDescent="0.2">
      <c r="A6" s="5"/>
    </row>
    <row r="7" spans="1:17" ht="17" x14ac:dyDescent="0.2">
      <c r="A7" s="66" t="s">
        <v>28</v>
      </c>
      <c r="B7" s="66"/>
      <c r="C7" s="66"/>
      <c r="D7" s="66"/>
      <c r="E7" s="66"/>
      <c r="F7" s="66"/>
      <c r="G7" s="66"/>
      <c r="H7" s="66"/>
      <c r="I7" s="66"/>
      <c r="J7" s="66"/>
      <c r="K7" s="66"/>
      <c r="L7" s="66"/>
      <c r="M7" s="66"/>
      <c r="N7" s="66"/>
      <c r="O7" s="66"/>
      <c r="P7" s="66"/>
      <c r="Q7" s="66"/>
    </row>
    <row r="8" spans="1:17" ht="17" x14ac:dyDescent="0.2">
      <c r="A8" s="6"/>
      <c r="B8" s="6"/>
      <c r="C8" s="6"/>
      <c r="D8" s="6"/>
      <c r="E8" s="6"/>
      <c r="F8" s="6"/>
      <c r="G8" s="36"/>
      <c r="H8" s="36"/>
      <c r="I8" s="6"/>
      <c r="J8" s="6"/>
    </row>
    <row r="9" spans="1:17" ht="30.75" customHeight="1" x14ac:dyDescent="0.2">
      <c r="A9" s="68" t="s">
        <v>2</v>
      </c>
      <c r="B9" s="68" t="s">
        <v>3</v>
      </c>
      <c r="C9" s="68" t="s">
        <v>4</v>
      </c>
      <c r="D9" s="68" t="s">
        <v>5</v>
      </c>
      <c r="E9" s="68" t="s">
        <v>6</v>
      </c>
      <c r="F9" s="68" t="s">
        <v>7</v>
      </c>
      <c r="G9" s="68" t="s">
        <v>8</v>
      </c>
      <c r="H9" s="41"/>
      <c r="I9" s="68" t="s">
        <v>10</v>
      </c>
      <c r="J9" s="68"/>
      <c r="K9" s="68"/>
      <c r="L9" s="68"/>
      <c r="M9" s="68"/>
      <c r="N9" s="68"/>
      <c r="O9" s="68"/>
      <c r="P9" s="68"/>
      <c r="Q9" s="68" t="s">
        <v>21</v>
      </c>
    </row>
    <row r="10" spans="1:17" ht="53.25" customHeight="1" x14ac:dyDescent="0.2">
      <c r="A10" s="68"/>
      <c r="B10" s="68"/>
      <c r="C10" s="68"/>
      <c r="D10" s="68"/>
      <c r="E10" s="68"/>
      <c r="F10" s="68"/>
      <c r="G10" s="68"/>
      <c r="H10" s="41"/>
      <c r="I10" s="22" t="s">
        <v>11</v>
      </c>
      <c r="J10" s="13" t="s">
        <v>12</v>
      </c>
      <c r="K10" s="14" t="s">
        <v>13</v>
      </c>
      <c r="L10" s="14" t="s">
        <v>14</v>
      </c>
      <c r="M10" s="14" t="s">
        <v>15</v>
      </c>
      <c r="N10" s="14" t="s">
        <v>17</v>
      </c>
      <c r="O10" s="14" t="s">
        <v>19</v>
      </c>
      <c r="P10" s="14" t="s">
        <v>20</v>
      </c>
      <c r="Q10" s="68"/>
    </row>
    <row r="11" spans="1:17" ht="75" x14ac:dyDescent="0.2">
      <c r="A11" s="57">
        <v>1</v>
      </c>
      <c r="B11" s="58" t="s">
        <v>29</v>
      </c>
      <c r="C11" s="59" t="s">
        <v>50</v>
      </c>
      <c r="D11" s="59" t="s">
        <v>51</v>
      </c>
      <c r="E11" s="60" t="s">
        <v>87</v>
      </c>
      <c r="F11" s="61" t="s">
        <v>90</v>
      </c>
      <c r="G11" s="61" t="s">
        <v>91</v>
      </c>
      <c r="H11" s="44" t="str">
        <f t="shared" ref="H11:H31" si="0">I11</f>
        <v>91.6</v>
      </c>
      <c r="I11" s="42" t="s">
        <v>111</v>
      </c>
      <c r="J11" s="43" t="s">
        <v>112</v>
      </c>
      <c r="K11" s="43" t="s">
        <v>113</v>
      </c>
      <c r="L11" s="43" t="s">
        <v>112</v>
      </c>
      <c r="M11" s="43" t="s">
        <v>114</v>
      </c>
      <c r="N11" s="43" t="s">
        <v>115</v>
      </c>
      <c r="O11" s="43" t="s">
        <v>116</v>
      </c>
      <c r="P11" s="43" t="s">
        <v>117</v>
      </c>
      <c r="Q11" s="7" t="s">
        <v>202</v>
      </c>
    </row>
    <row r="12" spans="1:17" ht="75" x14ac:dyDescent="0.2">
      <c r="A12" s="45">
        <v>2</v>
      </c>
      <c r="B12" s="25" t="s">
        <v>30</v>
      </c>
      <c r="C12" s="28" t="s">
        <v>52</v>
      </c>
      <c r="D12" s="28" t="s">
        <v>53</v>
      </c>
      <c r="E12" s="46" t="s">
        <v>87</v>
      </c>
      <c r="F12" s="47" t="s">
        <v>90</v>
      </c>
      <c r="G12" s="47" t="s">
        <v>91</v>
      </c>
      <c r="H12" s="44" t="str">
        <f t="shared" si="0"/>
        <v>90.4</v>
      </c>
      <c r="I12" s="42" t="s">
        <v>118</v>
      </c>
      <c r="J12" s="43" t="s">
        <v>115</v>
      </c>
      <c r="K12" s="43" t="s">
        <v>119</v>
      </c>
      <c r="L12" s="43" t="s">
        <v>115</v>
      </c>
      <c r="M12" s="43" t="s">
        <v>120</v>
      </c>
      <c r="N12" s="43" t="s">
        <v>115</v>
      </c>
      <c r="O12" s="43" t="s">
        <v>121</v>
      </c>
      <c r="P12" s="43" t="s">
        <v>122</v>
      </c>
      <c r="Q12" s="62" t="s">
        <v>203</v>
      </c>
    </row>
    <row r="13" spans="1:17" ht="60" x14ac:dyDescent="0.2">
      <c r="A13" s="23">
        <v>3</v>
      </c>
      <c r="B13" s="24" t="s">
        <v>31</v>
      </c>
      <c r="C13" s="27" t="s">
        <v>54</v>
      </c>
      <c r="D13" s="27" t="s">
        <v>55</v>
      </c>
      <c r="E13" s="8" t="s">
        <v>87</v>
      </c>
      <c r="F13" s="31" t="s">
        <v>90</v>
      </c>
      <c r="G13" s="31" t="s">
        <v>91</v>
      </c>
      <c r="H13" s="44" t="str">
        <f t="shared" si="0"/>
        <v>82.2</v>
      </c>
      <c r="I13" s="42" t="s">
        <v>123</v>
      </c>
      <c r="J13" s="43" t="s">
        <v>115</v>
      </c>
      <c r="K13" s="43" t="s">
        <v>124</v>
      </c>
      <c r="L13" s="43" t="s">
        <v>125</v>
      </c>
      <c r="M13" s="43" t="s">
        <v>126</v>
      </c>
      <c r="N13" s="43" t="s">
        <v>115</v>
      </c>
      <c r="O13" s="43" t="s">
        <v>121</v>
      </c>
      <c r="P13" s="43" t="s">
        <v>127</v>
      </c>
      <c r="Q13" s="7"/>
    </row>
    <row r="14" spans="1:17" ht="60" x14ac:dyDescent="0.2">
      <c r="A14" s="23">
        <v>4</v>
      </c>
      <c r="B14" s="24" t="s">
        <v>32</v>
      </c>
      <c r="C14" s="27" t="s">
        <v>56</v>
      </c>
      <c r="D14" s="27" t="s">
        <v>57</v>
      </c>
      <c r="E14" s="8" t="s">
        <v>87</v>
      </c>
      <c r="F14" s="32" t="s">
        <v>92</v>
      </c>
      <c r="G14" s="31" t="s">
        <v>91</v>
      </c>
      <c r="H14" s="44" t="str">
        <f t="shared" si="0"/>
        <v>82.0</v>
      </c>
      <c r="I14" s="42" t="s">
        <v>128</v>
      </c>
      <c r="J14" s="43" t="s">
        <v>129</v>
      </c>
      <c r="K14" s="43" t="s">
        <v>130</v>
      </c>
      <c r="L14" s="43" t="s">
        <v>129</v>
      </c>
      <c r="M14" s="43" t="s">
        <v>131</v>
      </c>
      <c r="N14" s="43" t="s">
        <v>112</v>
      </c>
      <c r="O14" s="43" t="s">
        <v>132</v>
      </c>
      <c r="P14" s="43" t="s">
        <v>133</v>
      </c>
      <c r="Q14" s="7"/>
    </row>
    <row r="15" spans="1:17" ht="60" x14ac:dyDescent="0.2">
      <c r="A15" s="49">
        <v>5</v>
      </c>
      <c r="B15" s="50" t="s">
        <v>33</v>
      </c>
      <c r="C15" s="51" t="s">
        <v>200</v>
      </c>
      <c r="D15" s="51" t="s">
        <v>201</v>
      </c>
      <c r="E15" s="52" t="s">
        <v>87</v>
      </c>
      <c r="F15" s="53" t="s">
        <v>90</v>
      </c>
      <c r="G15" s="53" t="s">
        <v>93</v>
      </c>
      <c r="H15" s="44" t="str">
        <f t="shared" si="0"/>
        <v>84.8</v>
      </c>
      <c r="I15" s="42" t="s">
        <v>134</v>
      </c>
      <c r="J15" s="43" t="s">
        <v>112</v>
      </c>
      <c r="K15" s="43" t="s">
        <v>135</v>
      </c>
      <c r="L15" s="43" t="s">
        <v>115</v>
      </c>
      <c r="M15" s="43" t="s">
        <v>136</v>
      </c>
      <c r="N15" s="43" t="s">
        <v>112</v>
      </c>
      <c r="O15" s="43" t="s">
        <v>121</v>
      </c>
      <c r="P15" s="43" t="s">
        <v>133</v>
      </c>
      <c r="Q15" s="62" t="s">
        <v>204</v>
      </c>
    </row>
    <row r="16" spans="1:17" ht="75" x14ac:dyDescent="0.2">
      <c r="A16" s="23">
        <v>6</v>
      </c>
      <c r="B16" s="24" t="s">
        <v>34</v>
      </c>
      <c r="C16" s="27" t="s">
        <v>58</v>
      </c>
      <c r="D16" s="27" t="s">
        <v>59</v>
      </c>
      <c r="E16" s="8" t="s">
        <v>87</v>
      </c>
      <c r="F16" s="31" t="s">
        <v>94</v>
      </c>
      <c r="G16" s="31" t="s">
        <v>91</v>
      </c>
      <c r="H16" s="44" t="str">
        <f t="shared" si="0"/>
        <v>82.3</v>
      </c>
      <c r="I16" s="42" t="s">
        <v>137</v>
      </c>
      <c r="J16" s="43" t="s">
        <v>138</v>
      </c>
      <c r="K16" s="43" t="s">
        <v>139</v>
      </c>
      <c r="L16" s="43" t="s">
        <v>140</v>
      </c>
      <c r="M16" s="43" t="s">
        <v>141</v>
      </c>
      <c r="N16" s="43" t="s">
        <v>138</v>
      </c>
      <c r="O16" s="43" t="s">
        <v>142</v>
      </c>
      <c r="P16" s="43" t="s">
        <v>133</v>
      </c>
      <c r="Q16" s="7"/>
    </row>
    <row r="17" spans="1:17" ht="75" x14ac:dyDescent="0.2">
      <c r="A17" s="49">
        <v>7</v>
      </c>
      <c r="B17" s="50" t="s">
        <v>35</v>
      </c>
      <c r="C17" s="54" t="s">
        <v>60</v>
      </c>
      <c r="D17" s="54" t="s">
        <v>61</v>
      </c>
      <c r="E17" s="52" t="s">
        <v>87</v>
      </c>
      <c r="F17" s="55" t="s">
        <v>95</v>
      </c>
      <c r="G17" s="53" t="s">
        <v>91</v>
      </c>
      <c r="H17" s="44" t="str">
        <f t="shared" si="0"/>
        <v>84.4</v>
      </c>
      <c r="I17" s="42" t="s">
        <v>143</v>
      </c>
      <c r="J17" s="43" t="s">
        <v>112</v>
      </c>
      <c r="K17" s="43" t="s">
        <v>144</v>
      </c>
      <c r="L17" s="43" t="s">
        <v>145</v>
      </c>
      <c r="M17" s="43" t="s">
        <v>146</v>
      </c>
      <c r="N17" s="43" t="s">
        <v>145</v>
      </c>
      <c r="O17" s="43" t="s">
        <v>147</v>
      </c>
      <c r="P17" s="43" t="s">
        <v>133</v>
      </c>
      <c r="Q17" s="62" t="s">
        <v>204</v>
      </c>
    </row>
    <row r="18" spans="1:17" ht="75" x14ac:dyDescent="0.2">
      <c r="A18" s="23">
        <v>8</v>
      </c>
      <c r="B18" s="24" t="s">
        <v>36</v>
      </c>
      <c r="C18" s="27" t="s">
        <v>62</v>
      </c>
      <c r="D18" s="27" t="s">
        <v>63</v>
      </c>
      <c r="E18" s="8" t="s">
        <v>87</v>
      </c>
      <c r="F18" s="32" t="s">
        <v>94</v>
      </c>
      <c r="G18" s="31" t="s">
        <v>96</v>
      </c>
      <c r="H18" s="44" t="str">
        <f t="shared" si="0"/>
        <v>81.5</v>
      </c>
      <c r="I18" s="42" t="s">
        <v>148</v>
      </c>
      <c r="J18" s="43" t="s">
        <v>125</v>
      </c>
      <c r="K18" s="43" t="s">
        <v>149</v>
      </c>
      <c r="L18" s="43" t="s">
        <v>150</v>
      </c>
      <c r="M18" s="43" t="s">
        <v>151</v>
      </c>
      <c r="N18" s="43" t="s">
        <v>152</v>
      </c>
      <c r="O18" s="43" t="s">
        <v>153</v>
      </c>
      <c r="P18" s="43" t="s">
        <v>133</v>
      </c>
      <c r="Q18" s="7"/>
    </row>
    <row r="19" spans="1:17" ht="75" x14ac:dyDescent="0.2">
      <c r="A19" s="23">
        <v>9</v>
      </c>
      <c r="B19" s="24" t="s">
        <v>37</v>
      </c>
      <c r="C19" s="27" t="s">
        <v>64</v>
      </c>
      <c r="D19" s="27" t="s">
        <v>65</v>
      </c>
      <c r="E19" s="8" t="s">
        <v>87</v>
      </c>
      <c r="F19" s="32" t="s">
        <v>97</v>
      </c>
      <c r="G19" s="31" t="s">
        <v>98</v>
      </c>
      <c r="H19" s="44" t="str">
        <f t="shared" si="0"/>
        <v>77.2</v>
      </c>
      <c r="I19" s="42" t="s">
        <v>154</v>
      </c>
      <c r="J19" s="43" t="s">
        <v>140</v>
      </c>
      <c r="K19" s="43" t="s">
        <v>155</v>
      </c>
      <c r="L19" s="43" t="s">
        <v>115</v>
      </c>
      <c r="M19" s="43" t="s">
        <v>156</v>
      </c>
      <c r="N19" s="43" t="s">
        <v>152</v>
      </c>
      <c r="O19" s="43" t="s">
        <v>157</v>
      </c>
      <c r="P19" s="43" t="s">
        <v>133</v>
      </c>
      <c r="Q19" s="7"/>
    </row>
    <row r="20" spans="1:17" ht="60" x14ac:dyDescent="0.2">
      <c r="A20" s="23">
        <v>10</v>
      </c>
      <c r="B20" s="24" t="s">
        <v>38</v>
      </c>
      <c r="C20" s="27" t="s">
        <v>66</v>
      </c>
      <c r="D20" s="27" t="s">
        <v>67</v>
      </c>
      <c r="E20" s="8" t="s">
        <v>87</v>
      </c>
      <c r="F20" s="32" t="s">
        <v>99</v>
      </c>
      <c r="G20" s="31" t="s">
        <v>100</v>
      </c>
      <c r="H20" s="44" t="str">
        <f t="shared" si="0"/>
        <v>81.7</v>
      </c>
      <c r="I20" s="42" t="s">
        <v>158</v>
      </c>
      <c r="J20" s="43" t="s">
        <v>159</v>
      </c>
      <c r="K20" s="43" t="s">
        <v>130</v>
      </c>
      <c r="L20" s="43" t="s">
        <v>160</v>
      </c>
      <c r="M20" s="43" t="s">
        <v>131</v>
      </c>
      <c r="N20" s="43" t="s">
        <v>159</v>
      </c>
      <c r="O20" s="43" t="s">
        <v>161</v>
      </c>
      <c r="P20" s="43" t="s">
        <v>133</v>
      </c>
      <c r="Q20" s="7"/>
    </row>
    <row r="21" spans="1:17" ht="45" x14ac:dyDescent="0.2">
      <c r="A21" s="23">
        <v>11</v>
      </c>
      <c r="B21" s="25" t="s">
        <v>39</v>
      </c>
      <c r="C21" s="28" t="s">
        <v>68</v>
      </c>
      <c r="D21" s="28" t="s">
        <v>55</v>
      </c>
      <c r="E21" s="8" t="s">
        <v>87</v>
      </c>
      <c r="F21" s="32" t="s">
        <v>101</v>
      </c>
      <c r="G21" s="31" t="s">
        <v>91</v>
      </c>
      <c r="H21" s="44" t="str">
        <f t="shared" si="0"/>
        <v>76.7</v>
      </c>
      <c r="I21" s="42" t="s">
        <v>162</v>
      </c>
      <c r="J21" s="43" t="s">
        <v>163</v>
      </c>
      <c r="K21" s="43" t="s">
        <v>164</v>
      </c>
      <c r="L21" s="43" t="s">
        <v>165</v>
      </c>
      <c r="M21" s="43" t="s">
        <v>166</v>
      </c>
      <c r="N21" s="43" t="s">
        <v>115</v>
      </c>
      <c r="O21" s="43" t="s">
        <v>147</v>
      </c>
      <c r="P21" s="43" t="s">
        <v>133</v>
      </c>
      <c r="Q21" s="7"/>
    </row>
    <row r="22" spans="1:17" ht="60" x14ac:dyDescent="0.2">
      <c r="A22" s="23">
        <v>12</v>
      </c>
      <c r="B22" s="24" t="s">
        <v>40</v>
      </c>
      <c r="C22" s="27" t="s">
        <v>69</v>
      </c>
      <c r="D22" s="27" t="s">
        <v>70</v>
      </c>
      <c r="E22" s="8" t="s">
        <v>87</v>
      </c>
      <c r="F22" s="31" t="s">
        <v>102</v>
      </c>
      <c r="G22" s="31" t="s">
        <v>103</v>
      </c>
      <c r="H22" s="44" t="str">
        <f t="shared" si="0"/>
        <v>80.4</v>
      </c>
      <c r="I22" s="42" t="s">
        <v>167</v>
      </c>
      <c r="J22" s="43" t="s">
        <v>168</v>
      </c>
      <c r="K22" s="43" t="s">
        <v>169</v>
      </c>
      <c r="L22" s="43" t="s">
        <v>170</v>
      </c>
      <c r="M22" s="43" t="s">
        <v>131</v>
      </c>
      <c r="N22" s="43" t="s">
        <v>129</v>
      </c>
      <c r="O22" s="43" t="s">
        <v>161</v>
      </c>
      <c r="P22" s="43" t="s">
        <v>133</v>
      </c>
      <c r="Q22" s="7"/>
    </row>
    <row r="23" spans="1:17" ht="75" x14ac:dyDescent="0.2">
      <c r="A23" s="45">
        <v>13</v>
      </c>
      <c r="B23" s="25" t="s">
        <v>41</v>
      </c>
      <c r="C23" s="28" t="s">
        <v>71</v>
      </c>
      <c r="D23" s="28" t="s">
        <v>72</v>
      </c>
      <c r="E23" s="46" t="s">
        <v>87</v>
      </c>
      <c r="F23" s="48" t="s">
        <v>104</v>
      </c>
      <c r="G23" s="47" t="s">
        <v>105</v>
      </c>
      <c r="H23" s="44" t="str">
        <f t="shared" si="0"/>
        <v>86.7</v>
      </c>
      <c r="I23" s="42" t="s">
        <v>174</v>
      </c>
      <c r="J23" s="43" t="s">
        <v>125</v>
      </c>
      <c r="K23" s="43" t="s">
        <v>175</v>
      </c>
      <c r="L23" s="43" t="s">
        <v>138</v>
      </c>
      <c r="M23" s="43" t="s">
        <v>176</v>
      </c>
      <c r="N23" s="43" t="s">
        <v>138</v>
      </c>
      <c r="O23" s="43" t="s">
        <v>177</v>
      </c>
      <c r="P23" s="43" t="s">
        <v>178</v>
      </c>
      <c r="Q23" s="62" t="s">
        <v>203</v>
      </c>
    </row>
    <row r="24" spans="1:17" ht="90" x14ac:dyDescent="0.2">
      <c r="A24" s="23">
        <v>14</v>
      </c>
      <c r="B24" s="26" t="s">
        <v>42</v>
      </c>
      <c r="C24" s="27" t="s">
        <v>73</v>
      </c>
      <c r="D24" s="27" t="s">
        <v>88</v>
      </c>
      <c r="E24" s="8" t="s">
        <v>87</v>
      </c>
      <c r="F24" s="31" t="s">
        <v>106</v>
      </c>
      <c r="G24" s="33" t="s">
        <v>107</v>
      </c>
      <c r="H24" s="44" t="str">
        <f t="shared" si="0"/>
        <v>81.7</v>
      </c>
      <c r="I24" s="42" t="s">
        <v>158</v>
      </c>
      <c r="J24" s="43" t="s">
        <v>171</v>
      </c>
      <c r="K24" s="43" t="s">
        <v>172</v>
      </c>
      <c r="L24" s="43" t="s">
        <v>125</v>
      </c>
      <c r="M24" s="43" t="s">
        <v>173</v>
      </c>
      <c r="N24" s="43" t="s">
        <v>129</v>
      </c>
      <c r="O24" s="43" t="s">
        <v>147</v>
      </c>
      <c r="P24" s="43" t="s">
        <v>133</v>
      </c>
      <c r="Q24" s="7"/>
    </row>
    <row r="25" spans="1:17" ht="72" customHeight="1" x14ac:dyDescent="0.2">
      <c r="A25" s="23">
        <v>15</v>
      </c>
      <c r="B25" s="25" t="s">
        <v>43</v>
      </c>
      <c r="C25" s="28" t="s">
        <v>74</v>
      </c>
      <c r="D25" s="28" t="s">
        <v>75</v>
      </c>
      <c r="E25" s="8" t="s">
        <v>87</v>
      </c>
      <c r="F25" s="34" t="s">
        <v>101</v>
      </c>
      <c r="G25" s="33" t="s">
        <v>105</v>
      </c>
      <c r="H25" s="44" t="str">
        <f t="shared" si="0"/>
        <v>76.0</v>
      </c>
      <c r="I25" s="42" t="s">
        <v>179</v>
      </c>
      <c r="J25" s="43" t="s">
        <v>165</v>
      </c>
      <c r="K25" s="43" t="s">
        <v>180</v>
      </c>
      <c r="L25" s="43" t="s">
        <v>168</v>
      </c>
      <c r="M25" s="43" t="s">
        <v>181</v>
      </c>
      <c r="N25" s="43" t="s">
        <v>115</v>
      </c>
      <c r="O25" s="43" t="s">
        <v>182</v>
      </c>
      <c r="P25" s="43" t="s">
        <v>133</v>
      </c>
      <c r="Q25" s="7"/>
    </row>
    <row r="26" spans="1:17" ht="45" x14ac:dyDescent="0.2">
      <c r="A26" s="23">
        <v>16</v>
      </c>
      <c r="B26" s="24" t="s">
        <v>44</v>
      </c>
      <c r="C26" s="27" t="s">
        <v>76</v>
      </c>
      <c r="D26" s="27" t="s">
        <v>77</v>
      </c>
      <c r="E26" s="8" t="s">
        <v>87</v>
      </c>
      <c r="F26" s="33" t="s">
        <v>95</v>
      </c>
      <c r="G26" s="33" t="s">
        <v>96</v>
      </c>
      <c r="H26" s="44" t="str">
        <f t="shared" si="0"/>
        <v>78.9</v>
      </c>
      <c r="I26" s="42" t="s">
        <v>183</v>
      </c>
      <c r="J26" s="43" t="s">
        <v>184</v>
      </c>
      <c r="K26" s="43" t="s">
        <v>169</v>
      </c>
      <c r="L26" s="43" t="s">
        <v>160</v>
      </c>
      <c r="M26" s="43" t="s">
        <v>185</v>
      </c>
      <c r="N26" s="43" t="s">
        <v>129</v>
      </c>
      <c r="O26" s="43" t="s">
        <v>186</v>
      </c>
      <c r="P26" s="43" t="s">
        <v>133</v>
      </c>
      <c r="Q26" s="7"/>
    </row>
    <row r="27" spans="1:17" ht="75" x14ac:dyDescent="0.2">
      <c r="A27" s="49">
        <v>17</v>
      </c>
      <c r="B27" s="50" t="s">
        <v>45</v>
      </c>
      <c r="C27" s="54" t="s">
        <v>78</v>
      </c>
      <c r="D27" s="54" t="s">
        <v>79</v>
      </c>
      <c r="E27" s="52" t="s">
        <v>87</v>
      </c>
      <c r="F27" s="53" t="s">
        <v>108</v>
      </c>
      <c r="G27" s="53" t="s">
        <v>105</v>
      </c>
      <c r="H27" s="44" t="str">
        <f t="shared" si="0"/>
        <v>83.1</v>
      </c>
      <c r="I27" s="42" t="s">
        <v>187</v>
      </c>
      <c r="J27" s="43" t="s">
        <v>188</v>
      </c>
      <c r="K27" s="43" t="s">
        <v>189</v>
      </c>
      <c r="L27" s="43" t="s">
        <v>171</v>
      </c>
      <c r="M27" s="43" t="s">
        <v>190</v>
      </c>
      <c r="N27" s="43" t="s">
        <v>129</v>
      </c>
      <c r="O27" s="43" t="s">
        <v>161</v>
      </c>
      <c r="P27" s="43" t="s">
        <v>133</v>
      </c>
      <c r="Q27" s="62" t="s">
        <v>204</v>
      </c>
    </row>
    <row r="28" spans="1:17" ht="78" customHeight="1" x14ac:dyDescent="0.2">
      <c r="A28" s="23">
        <v>18</v>
      </c>
      <c r="B28" s="26" t="s">
        <v>46</v>
      </c>
      <c r="C28" s="27" t="s">
        <v>80</v>
      </c>
      <c r="D28" s="27" t="s">
        <v>89</v>
      </c>
      <c r="E28" s="8" t="s">
        <v>87</v>
      </c>
      <c r="F28" s="31" t="s">
        <v>108</v>
      </c>
      <c r="G28" s="33" t="s">
        <v>91</v>
      </c>
      <c r="H28" s="44" t="str">
        <f t="shared" si="0"/>
        <v>81.7</v>
      </c>
      <c r="I28" s="42" t="s">
        <v>158</v>
      </c>
      <c r="J28" s="43" t="s">
        <v>188</v>
      </c>
      <c r="K28" s="43" t="s">
        <v>124</v>
      </c>
      <c r="L28" s="43" t="s">
        <v>170</v>
      </c>
      <c r="M28" s="43" t="s">
        <v>191</v>
      </c>
      <c r="N28" s="43" t="s">
        <v>170</v>
      </c>
      <c r="O28" s="43" t="s">
        <v>186</v>
      </c>
      <c r="P28" s="43" t="s">
        <v>133</v>
      </c>
      <c r="Q28" s="7"/>
    </row>
    <row r="29" spans="1:17" ht="75" x14ac:dyDescent="0.2">
      <c r="A29" s="23">
        <v>19</v>
      </c>
      <c r="B29" s="24" t="s">
        <v>47</v>
      </c>
      <c r="C29" s="27" t="s">
        <v>81</v>
      </c>
      <c r="D29" s="27" t="s">
        <v>82</v>
      </c>
      <c r="E29" s="8" t="s">
        <v>87</v>
      </c>
      <c r="F29" s="31" t="s">
        <v>94</v>
      </c>
      <c r="G29" s="33" t="s">
        <v>91</v>
      </c>
      <c r="H29" s="44" t="str">
        <f t="shared" si="0"/>
        <v>80.3</v>
      </c>
      <c r="I29" s="42" t="s">
        <v>192</v>
      </c>
      <c r="J29" s="43" t="s">
        <v>168</v>
      </c>
      <c r="K29" s="43" t="s">
        <v>139</v>
      </c>
      <c r="L29" s="43" t="s">
        <v>193</v>
      </c>
      <c r="M29" s="43" t="s">
        <v>176</v>
      </c>
      <c r="N29" s="43" t="s">
        <v>115</v>
      </c>
      <c r="O29" s="43" t="s">
        <v>153</v>
      </c>
      <c r="P29" s="43" t="s">
        <v>133</v>
      </c>
      <c r="Q29" s="7"/>
    </row>
    <row r="30" spans="1:17" ht="75" x14ac:dyDescent="0.2">
      <c r="A30" s="49">
        <v>20</v>
      </c>
      <c r="B30" s="50" t="s">
        <v>48</v>
      </c>
      <c r="C30" s="54" t="s">
        <v>83</v>
      </c>
      <c r="D30" s="54" t="s">
        <v>84</v>
      </c>
      <c r="E30" s="52" t="s">
        <v>87</v>
      </c>
      <c r="F30" s="56" t="s">
        <v>90</v>
      </c>
      <c r="G30" s="56" t="s">
        <v>107</v>
      </c>
      <c r="H30" s="44" t="str">
        <f t="shared" si="0"/>
        <v>83.0</v>
      </c>
      <c r="I30" s="42" t="s">
        <v>194</v>
      </c>
      <c r="J30" s="43" t="s">
        <v>125</v>
      </c>
      <c r="K30" s="43" t="s">
        <v>195</v>
      </c>
      <c r="L30" s="43" t="s">
        <v>188</v>
      </c>
      <c r="M30" s="43" t="s">
        <v>196</v>
      </c>
      <c r="N30" s="43" t="s">
        <v>115</v>
      </c>
      <c r="O30" s="43" t="s">
        <v>186</v>
      </c>
      <c r="P30" s="43" t="s">
        <v>133</v>
      </c>
      <c r="Q30" s="62" t="s">
        <v>204</v>
      </c>
    </row>
    <row r="31" spans="1:17" ht="82" customHeight="1" x14ac:dyDescent="0.2">
      <c r="A31" s="23">
        <v>21</v>
      </c>
      <c r="B31" s="24" t="s">
        <v>49</v>
      </c>
      <c r="C31" s="27" t="s">
        <v>85</v>
      </c>
      <c r="D31" s="27" t="s">
        <v>86</v>
      </c>
      <c r="E31" s="8" t="s">
        <v>87</v>
      </c>
      <c r="F31" s="33" t="s">
        <v>109</v>
      </c>
      <c r="G31" s="33" t="s">
        <v>107</v>
      </c>
      <c r="H31" s="44" t="str">
        <f t="shared" si="0"/>
        <v>79.9</v>
      </c>
      <c r="I31" s="42" t="s">
        <v>197</v>
      </c>
      <c r="J31" s="43" t="s">
        <v>165</v>
      </c>
      <c r="K31" s="43" t="s">
        <v>198</v>
      </c>
      <c r="L31" s="43" t="s">
        <v>159</v>
      </c>
      <c r="M31" s="43" t="s">
        <v>199</v>
      </c>
      <c r="N31" s="43" t="s">
        <v>145</v>
      </c>
      <c r="O31" s="43" t="s">
        <v>147</v>
      </c>
      <c r="P31" s="43" t="s">
        <v>133</v>
      </c>
      <c r="Q31" s="7"/>
    </row>
    <row r="32" spans="1:17" ht="17" x14ac:dyDescent="0.2">
      <c r="A32" s="15"/>
      <c r="B32" s="15"/>
      <c r="C32" s="15"/>
      <c r="D32" s="15"/>
      <c r="E32" s="15"/>
      <c r="F32" s="15"/>
      <c r="G32" s="37"/>
      <c r="H32" s="37"/>
      <c r="I32" s="15"/>
      <c r="J32" s="15"/>
      <c r="K32" s="15"/>
      <c r="L32" s="15"/>
      <c r="M32" s="15"/>
      <c r="N32" s="15"/>
      <c r="O32" s="15"/>
      <c r="P32" s="15"/>
      <c r="Q32" s="15"/>
    </row>
    <row r="33" spans="1:17" ht="17" x14ac:dyDescent="0.2">
      <c r="A33" s="16" t="s">
        <v>18</v>
      </c>
      <c r="B33" s="17"/>
      <c r="C33" s="17"/>
      <c r="D33" s="15"/>
      <c r="E33" s="15"/>
      <c r="F33" s="15"/>
      <c r="G33" s="37"/>
      <c r="H33" s="37"/>
      <c r="I33" s="15"/>
      <c r="J33" s="15"/>
      <c r="K33" s="15"/>
      <c r="L33" s="15"/>
      <c r="M33" s="15"/>
      <c r="N33" s="15"/>
      <c r="O33" s="15"/>
      <c r="P33" s="15"/>
      <c r="Q33" s="15"/>
    </row>
    <row r="34" spans="1:17" ht="17" x14ac:dyDescent="0.2">
      <c r="A34" s="19" t="s">
        <v>23</v>
      </c>
      <c r="B34" s="19"/>
      <c r="C34" s="19"/>
      <c r="D34" s="19"/>
      <c r="E34" s="19"/>
      <c r="F34" s="19"/>
      <c r="G34" s="38"/>
      <c r="H34" s="38"/>
      <c r="I34" s="15"/>
      <c r="J34" s="15"/>
      <c r="K34" s="15"/>
      <c r="L34" s="15"/>
      <c r="M34" s="15"/>
      <c r="N34" s="15"/>
      <c r="O34" s="15"/>
      <c r="P34" s="15"/>
      <c r="Q34" s="15"/>
    </row>
    <row r="35" spans="1:17" s="18" customFormat="1" x14ac:dyDescent="0.2">
      <c r="A35" s="67" t="s">
        <v>24</v>
      </c>
      <c r="B35" s="67"/>
      <c r="C35" s="67"/>
      <c r="D35" s="67"/>
      <c r="E35" s="67"/>
      <c r="F35" s="67"/>
      <c r="G35" s="67"/>
      <c r="H35" s="40"/>
      <c r="I35" s="17"/>
      <c r="J35" s="17"/>
      <c r="K35" s="17"/>
      <c r="L35" s="17"/>
      <c r="M35" s="17"/>
      <c r="N35" s="17"/>
      <c r="O35" s="17"/>
      <c r="P35" s="17"/>
      <c r="Q35" s="17"/>
    </row>
    <row r="36" spans="1:17" ht="16" x14ac:dyDescent="0.2">
      <c r="A36" s="2" t="s">
        <v>16</v>
      </c>
    </row>
    <row r="37" spans="1:17" ht="16" x14ac:dyDescent="0.2">
      <c r="A37" s="2"/>
    </row>
    <row r="38" spans="1:17" ht="16" x14ac:dyDescent="0.2">
      <c r="A38" s="2"/>
      <c r="L38" s="69" t="s">
        <v>110</v>
      </c>
      <c r="M38" s="69"/>
      <c r="N38" s="69"/>
    </row>
    <row r="39" spans="1:17" ht="16" x14ac:dyDescent="0.2">
      <c r="B39" s="63" t="s">
        <v>9</v>
      </c>
      <c r="C39" s="63"/>
      <c r="D39" s="63"/>
      <c r="I39" s="30"/>
      <c r="J39" s="30"/>
      <c r="L39" s="63" t="s">
        <v>22</v>
      </c>
      <c r="M39" s="63"/>
      <c r="N39" s="63"/>
      <c r="O39" s="30"/>
    </row>
    <row r="40" spans="1:17" ht="16" x14ac:dyDescent="0.2">
      <c r="A40" s="1"/>
      <c r="B40" s="69"/>
      <c r="C40" s="69"/>
      <c r="D40" s="69"/>
      <c r="I40" s="29"/>
      <c r="J40" s="29"/>
      <c r="L40" s="69"/>
      <c r="M40" s="69"/>
      <c r="N40" s="69"/>
      <c r="O40" s="29"/>
    </row>
    <row r="41" spans="1:17" ht="16" x14ac:dyDescent="0.2">
      <c r="B41" s="63"/>
      <c r="C41" s="63"/>
      <c r="D41" s="63"/>
      <c r="I41" s="11"/>
      <c r="J41" s="11"/>
      <c r="L41" s="63"/>
      <c r="M41" s="63"/>
      <c r="N41" s="63"/>
      <c r="O41" s="20"/>
    </row>
    <row r="42" spans="1:17" ht="16" x14ac:dyDescent="0.2">
      <c r="A42" s="1"/>
      <c r="B42" s="63" t="s">
        <v>101</v>
      </c>
      <c r="C42" s="63"/>
      <c r="D42" s="63"/>
      <c r="I42" s="12"/>
      <c r="J42" s="12"/>
      <c r="L42" s="63" t="s">
        <v>97</v>
      </c>
      <c r="M42" s="63"/>
      <c r="N42" s="63"/>
      <c r="O42" s="21"/>
    </row>
    <row r="45" spans="1:17" s="9" customFormat="1" ht="16" x14ac:dyDescent="0.2">
      <c r="B45" s="10"/>
      <c r="G45" s="39"/>
      <c r="H45" s="39"/>
    </row>
    <row r="46" spans="1:17" ht="24.75" customHeight="1" x14ac:dyDescent="0.2"/>
  </sheetData>
  <autoFilter ref="A9:Q31" xr:uid="{00000000-0001-0000-0000-000000000000}">
    <filterColumn colId="8" showButton="0"/>
    <filterColumn colId="9" showButton="0"/>
    <filterColumn colId="10" showButton="0"/>
    <filterColumn colId="11" showButton="0"/>
    <filterColumn colId="12" showButton="0"/>
    <filterColumn colId="13" showButton="0"/>
    <filterColumn colId="14" showButton="0"/>
    <sortState xmlns:xlrd2="http://schemas.microsoft.com/office/spreadsheetml/2017/richdata2" ref="A12:Q31">
      <sortCondition ref="A9:A31"/>
    </sortState>
  </autoFilter>
  <mergeCells count="26">
    <mergeCell ref="A2:C2"/>
    <mergeCell ref="A1:C1"/>
    <mergeCell ref="Q9:Q10"/>
    <mergeCell ref="B41:D41"/>
    <mergeCell ref="D1:J1"/>
    <mergeCell ref="D2:J2"/>
    <mergeCell ref="D3:J3"/>
    <mergeCell ref="L39:N39"/>
    <mergeCell ref="B40:D40"/>
    <mergeCell ref="L40:N40"/>
    <mergeCell ref="B42:D42"/>
    <mergeCell ref="A5:Q5"/>
    <mergeCell ref="A7:Q7"/>
    <mergeCell ref="A35:G35"/>
    <mergeCell ref="L41:N41"/>
    <mergeCell ref="L42:N42"/>
    <mergeCell ref="A9:A10"/>
    <mergeCell ref="B9:B10"/>
    <mergeCell ref="C9:C10"/>
    <mergeCell ref="L38:N38"/>
    <mergeCell ref="E9:E10"/>
    <mergeCell ref="F9:F10"/>
    <mergeCell ref="G9:G10"/>
    <mergeCell ref="I9:P9"/>
    <mergeCell ref="D9:D10"/>
    <mergeCell ref="B39:D39"/>
  </mergeCells>
  <pageMargins left="0.7" right="0.45" top="0.5" bottom="0.75" header="0.3" footer="0.3"/>
  <pageSetup paperSize="9" scale="2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Bảng tổng hợp kết quả hội đồng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Phuong Anh</dc:creator>
  <cp:lastModifiedBy>Microsoft Office User</cp:lastModifiedBy>
  <cp:lastPrinted>2026-01-26T03:19:16Z</cp:lastPrinted>
  <dcterms:created xsi:type="dcterms:W3CDTF">2022-10-10T02:18:51Z</dcterms:created>
  <dcterms:modified xsi:type="dcterms:W3CDTF">2026-05-17T11:02:12Z</dcterms:modified>
</cp:coreProperties>
</file>