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HUONG\Documents\Zalo Received Files\"/>
    </mc:Choice>
  </mc:AlternateContent>
  <xr:revisionPtr revIDLastSave="0" documentId="13_ncr:1_{D87DED43-16B3-4ECF-81EB-415A6F1D3FC8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Bảng tổng hợp kết quả _" sheetId="1" r:id="rId1"/>
  </sheets>
  <definedNames>
    <definedName name="_xlnm._FilterDatabase" localSheetId="0" hidden="1">'Bảng tổng hợp kết quả _'!$A$10:$Q$38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28" i="1"/>
  <c r="H27" i="1"/>
  <c r="H26" i="1"/>
  <c r="H25" i="1"/>
  <c r="H24" i="1"/>
  <c r="H23" i="1"/>
  <c r="H22" i="1"/>
  <c r="H21" i="1"/>
  <c r="H20" i="1"/>
  <c r="H19" i="1" l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<sst xmlns="http://schemas.openxmlformats.org/spreadsheetml/2006/main" count="217" uniqueCount="153">
  <si>
    <t>CỘNG HÒA XÃ HỘI CHỦ NGHĨA VIỆT NAM</t>
  </si>
  <si>
    <t>Độc lập - Tự do - Hạnh phúc</t>
  </si>
  <si>
    <t>TT</t>
  </si>
  <si>
    <t>Tên đề tài</t>
  </si>
  <si>
    <t>SVTH</t>
  </si>
  <si>
    <t>Lớp</t>
  </si>
  <si>
    <t>Khoa</t>
  </si>
  <si>
    <t>GVHD</t>
  </si>
  <si>
    <t>Bộ môn</t>
  </si>
  <si>
    <t>THƯ KÝ</t>
  </si>
  <si>
    <t>(Ghi rõ họ tên và ký tên)</t>
  </si>
  <si>
    <t>Điểm đánh giá các tiêu chí</t>
  </si>
  <si>
    <t>Điểm TB</t>
  </si>
  <si>
    <t>Tổng quan và sự cần thiết của ĐT</t>
  </si>
  <si>
    <t>Nội dung  nghiên cứu</t>
  </si>
  <si>
    <t>Phương pháp nghiên cứu</t>
  </si>
  <si>
    <t>Kết quả nghiên cứu</t>
  </si>
  <si>
    <t>Có sản phẩm công bố (ghi cụ thể</t>
  </si>
  <si>
    <t>Trình bày báo cáo và trả lời câu hỏi</t>
  </si>
  <si>
    <t>CHỦ TỊCH TIỂU BAN</t>
  </si>
  <si>
    <t>Đánh giá về khả năng đóng góp của sinh viên</t>
  </si>
  <si>
    <t>Mỗi khoa đề xuất tối đa 01 giải Nhất tham gia xét giải cấp Trường</t>
  </si>
  <si>
    <t>Công trình</t>
  </si>
  <si>
    <t>Nghiên cứu giải pháp cải thiện tính chất đặc biệt của đất (Tan rã, Trương nở), ứng dụng cho đất đắp đập Sông Sắt - tỉnh Ninh Thuận</t>
  </si>
  <si>
    <t>Tìm hiểu các đề tài và hướng nghiên cứu mới liên quan đến Thủy điện và năng lượng tái tạo</t>
  </si>
  <si>
    <t>Nghiên cứu xây dựng công cụ đánh giá an toàn công trình thủy phục vụ quản lý thông tin công trình.</t>
  </si>
  <si>
    <t>Phân tích một số thiệt hại do bão Yagi, đề xuất giải pháp cơ bản để ứng phó và khắc phục</t>
  </si>
  <si>
    <t>Xác định thời gian phơi bãi rừng ngập mặn Kim Sơn - Ninh Bình</t>
  </si>
  <si>
    <t>Đánh giá động lực xói mòn và các yếu tố ảnh hưởng đến xói mòn ở lưu vực sông Đà, Việt Nam</t>
  </si>
  <si>
    <t>Mô hình hóa xói lở lòng dẫn sử dụng sa bàn hình thái</t>
  </si>
  <si>
    <t>Tìm hiểu công trình phòng chống thiên tai trong điều kiện bão cực đoan</t>
  </si>
  <si>
    <t>Nghiên cứu tính toán thủy lực cho sa bàn hình thái</t>
  </si>
  <si>
    <t>63C1</t>
  </si>
  <si>
    <t>Nguyễn Sĩ Mạnh
Nguyễn Tiến Đức
Dương Minh Phương</t>
  </si>
  <si>
    <t>Nguyễn Thị Thanh Hương</t>
  </si>
  <si>
    <t>63C2</t>
  </si>
  <si>
    <t>63C2
65C2
63CNTT.VA
63C2</t>
  </si>
  <si>
    <t>Nguyễn Khánh Quang
Nguyễn Văn Trung Kiên
Trình Hữu Tuấn
Trần Thị Hiền</t>
  </si>
  <si>
    <t>65C1</t>
  </si>
  <si>
    <t>An Vân Anh
Ngô Minh Dương</t>
  </si>
  <si>
    <t>63C2
64C1
66QLXD3
66QLXD3
66C1</t>
  </si>
  <si>
    <t>Bùi Minh Phương
Phạm Minh Tâm
Bùi Hà My
Nguyễn Trọng Thưởng
Hoàng Trung Kiên</t>
  </si>
  <si>
    <t>Trần Thị Bảo Ngọc
Lê Văn Quảng
Chu Tuấn Kiệ</t>
  </si>
  <si>
    <t>TS. Trần Duy Quân
TS. Hoàng Thị Lụa</t>
  </si>
  <si>
    <t>TS. Phan Trần Hồng Long</t>
  </si>
  <si>
    <t>TS. Nguyễn Phương Dung
PGS.TS. Hồ Sỹ Tâm</t>
  </si>
  <si>
    <t>PGS.TS. Lê Xuân Khâm</t>
  </si>
  <si>
    <t>PGS. TS Lê Hải Trung
TS. Trương Hồng Sơn</t>
  </si>
  <si>
    <t>TS. Lê Văn Thịnh</t>
  </si>
  <si>
    <t>PGS. TS Lê Hải Trung
TS Nguyễn Quang Lương</t>
  </si>
  <si>
    <t>PGS. TS Vũ Quốc Vương
TS. Nguyễn Phương Dung</t>
  </si>
  <si>
    <t>PGS.TS. Lê Hải Trung
TS. Đào Hoàng Tùng</t>
  </si>
  <si>
    <t>63C1
63C1
65C2</t>
  </si>
  <si>
    <t>Trần Thị Bảo Ngọc
Trần Thế Trung
Hoàng Minh Châu</t>
  </si>
  <si>
    <t>66C2
65C2
66C2</t>
  </si>
  <si>
    <t>Tô Linh Chi
Nguyễn Văn Trung Kiên
Tống Duy Tân</t>
  </si>
  <si>
    <t>Phạm Khôi Dương
Nguyễn Văn Chí Bảo
Trần Văn Duy
Bùi Tuấn Anh</t>
  </si>
  <si>
    <t>Thủy công</t>
  </si>
  <si>
    <t>Thủy điện &amp;NLTT</t>
  </si>
  <si>
    <t>Công trình Biển và Đường Thủy</t>
  </si>
  <si>
    <t>Vật liệu xây dựng</t>
  </si>
  <si>
    <t>Nhất</t>
  </si>
  <si>
    <t>Ba</t>
  </si>
  <si>
    <t>TỔNG HỢP KẾT QUẢ ĐÁNH GIÁ ĐỀ TÀI NCKH CỦA SINH VIÊN
TẠI HỘI NGHỊ KHOA HỌC SINH VIÊN CẤP KHOA 
Năm học 2024-2025</t>
  </si>
  <si>
    <t>KHOA CÔNG TRÌNH</t>
  </si>
  <si>
    <t>Hà Nội, ngày 18 tháng 5 năm 2025</t>
  </si>
  <si>
    <t>Nghiên cứu sử dụng tro xỉ của nhà máy nhiệt điện Hải Dương làm vữa xây dựng</t>
  </si>
  <si>
    <t>64QLXD4</t>
  </si>
  <si>
    <t>PGS.TS. Nguyễn Việt Đức</t>
  </si>
  <si>
    <t>Nghiên cứu cải tiến bảo hộ lao động góp phần giảm tai nạn lao động do ngã, rơi từ trên cao trong xây dựng</t>
  </si>
  <si>
    <t>PGS.TS Nguyễn Trọng Tư
 TS. Nguyễn Thị Huệ</t>
  </si>
  <si>
    <t>Công nghệ và QLXD</t>
  </si>
  <si>
    <t>Nghiên cứu ứng xử từ biến của đất sét yếu Hải Phòng và đánh giá ảnh hưởng tới tính toán lún của kè biển</t>
  </si>
  <si>
    <t>63CX2</t>
  </si>
  <si>
    <t>TS. Đỗ Tuấn Nghĩa
 TS. Hoàng Thị Lụa</t>
  </si>
  <si>
    <t>Địa KT</t>
  </si>
  <si>
    <t>Nghiên cứu ổn định mái dốc theo mô hình 3D cho khu vực miền núi phía Bắc</t>
  </si>
  <si>
    <t>TS. Phạm Phú Vinh
 TS. Đỗ Tuấn Nghĩa</t>
  </si>
  <si>
    <t>Nghiên cứu hiện tượng trương nở bê tông do phản ứng kiềm-silic và các biện pháp phòng ngừa, khắc phục trong bảo trì kết cấu bê tông</t>
  </si>
  <si>
    <t>64QLXD2</t>
  </si>
  <si>
    <t>TS. Nguyễn Thị Huệ</t>
  </si>
  <si>
    <t>Những thay đổi về các bước đấu thầu, điểm mạnh/yếu của chủ đầu tư và đơn vị tham gia thầu</t>
  </si>
  <si>
    <t>Công Trình</t>
  </si>
  <si>
    <t>ThS. Vũ Minh Anh</t>
  </si>
  <si>
    <t>Nghiên cứu các dạng hư hỏng của bê tông và đề xuất một số giải pháp sửa chữa.</t>
  </si>
  <si>
    <t>64QLXD1</t>
  </si>
  <si>
    <t>Nghiên cứu đánh giá sự làm việc của đập đá đổ bê tông bản mặt và đập bê tông đá hộc.</t>
  </si>
  <si>
    <t>Nghiên cứu nguyên nhân và đề xuất giải pháp xử lý, quan trắc sạt trượt khu vực đầu đường Khe Sanh, TP. Đà Lạt</t>
  </si>
  <si>
    <t>TS. Nguyễn Trung Kiên</t>
  </si>
  <si>
    <t>Phân tích đánh giá hiện trạng, nguy cơ đá rơi lăn và đề xuất giải pháp bảo vệ di tích thắng cảnh Hòn Vọng Phu - Thành phố Thanh Hóa</t>
  </si>
  <si>
    <t>64CNK</t>
  </si>
  <si>
    <t>TS. Nguyễn Quang Tuấn</t>
  </si>
  <si>
    <t>Thiết kế khung ngang nhà công nghiệp 1 tầng 1 nhịp bằng thép áp dụng tiêu chuẩn TCVN 2737:2023 và TCVN 5575:2024</t>
  </si>
  <si>
    <t>64CX2</t>
  </si>
  <si>
    <t>TS. Nguyễn Thị Thanh Thúy
TS. Bùi Sĩ Mười</t>
  </si>
  <si>
    <t>XDDDCN</t>
  </si>
  <si>
    <t>Áp dụng BIM mô phỏng trình tự thi công tràn xả lũ Hồ chứa nước Kẻ Gỗ, tỉnh Hà Tĩnh</t>
  </si>
  <si>
    <t>TS. Trần Văn Toản
TS. Nguyễn Thị Huệ</t>
  </si>
  <si>
    <t>Thiết kế cầu vòm đi bộ kiến trúc và kỹ thuật</t>
  </si>
  <si>
    <t>63GT</t>
  </si>
  <si>
    <t>PGS. TS. Lương Minh Chính</t>
  </si>
  <si>
    <t>CTGT</t>
  </si>
  <si>
    <t>Nghiên cứu ứng dụng mạng Nơ-ron thông tin vật lý (PINNs) xác định mặt cắt kinh tế của đập bê tông trọng lực không tràn</t>
  </si>
  <si>
    <t>TS. Lê Hồng Phương</t>
  </si>
  <si>
    <t>Thủy Công</t>
  </si>
  <si>
    <t>Nghiên cứu ảnh hưởng của hệ giằng thép đến dao động của nhà nhiều tầng sử dụng kết cấu liên hợp thép-bê tông</t>
  </si>
  <si>
    <t>63CX3</t>
  </si>
  <si>
    <t>TS. Phạm Thu Hiền
TS. Nguyễn Văn Thắng</t>
  </si>
  <si>
    <t>Khảo sát ảnh hưởng của kích thước lỗ đến khả năng chịu lực của dầm thép chữ I bụng lỗ theo tiêu chuẩn TCVN 5575:2024</t>
  </si>
  <si>
    <t>TS. Nguyễn Văn Thắng
TS. Phạm Thu Hiền</t>
  </si>
  <si>
    <t>Nghiên cứu ứng dụng công nghệ in bê tông 3D cho công trình xây dựng</t>
  </si>
  <si>
    <t>Vũ Phạm Phương Chi</t>
  </si>
  <si>
    <t>63QLXD2</t>
  </si>
  <si>
    <t>TS. Tạ Văn Phấn</t>
  </si>
  <si>
    <t>Nghiên cứu ứng dụng mô hình thực tế ảo trong bảo vệ môi trường</t>
  </si>
  <si>
    <t>Lê Tùng Anh</t>
  </si>
  <si>
    <t>66CX1</t>
  </si>
  <si>
    <t>Nghiên cứu xây dựng quy trình quản lý và khai thác mô hình thông tin công trình (BIM) tràn xả lũ hồ chứa nước Kẻ Gỗ</t>
  </si>
  <si>
    <t xml:space="preserve">TS. Trần Văn Toản
 </t>
  </si>
  <si>
    <t>KK cấp khoa</t>
  </si>
  <si>
    <t>Kính gửi: Phòng Khoa học công nghệ và Hợp tác quốc tế</t>
  </si>
  <si>
    <t>63QLXD2
64QLXD2
64QLXD2</t>
  </si>
  <si>
    <t xml:space="preserve">Phùng Thị Hồng 
Mai Vân Anh
Lê Hồng Sơn </t>
  </si>
  <si>
    <t>Tạ Minh Hiếu
Nguyễn Quang Huy 
Dương Bảo Phúc</t>
  </si>
  <si>
    <t>64CX3
64CT3
64C1</t>
  </si>
  <si>
    <t>Tăng Trung Kiên
Lưu Thế Hiển 
Nguyễn Đức Nguyên</t>
  </si>
  <si>
    <t xml:space="preserve">Vũ Hải Hà </t>
  </si>
  <si>
    <t>64QLXD1
64QLXD1
66CX3</t>
  </si>
  <si>
    <t xml:space="preserve">Nguyễn Thanh Huyền 
Phạm Thị Hương Giang
Bùi Đình Luyện </t>
  </si>
  <si>
    <t>63CX1
63CX1
64CX3</t>
  </si>
  <si>
    <t>Đỗ Văn Chiến
Đinh Hữu Cường 
Lê Văn Hùng</t>
  </si>
  <si>
    <t xml:space="preserve">Vũ Tuấn Đạt 
Lê Thị Ngọc Trang </t>
  </si>
  <si>
    <t xml:space="preserve"> Hoàng Minh Công
 Nguyễn Anh Minh
Đào Quang Vinh</t>
  </si>
  <si>
    <t>Nguyễn Tuấn Kiệt
Nguyễn Thùy Linh
Vũ Đình Long</t>
  </si>
  <si>
    <t>Nguyễn Văn Duy
Bùi Đức Anh Hoàng
Nguyễn Sách Hưng</t>
  </si>
  <si>
    <t>Nguyễn Quang Long
Đoàn Quang Trường
Trương Thái Đức Dương
Lê Phương Hoa</t>
  </si>
  <si>
    <t>Khuất Hữu Nghĩa
Trần Nhật Hào
Nguyễn Hoàng Nam
Trần Hoàng Hiển</t>
  </si>
  <si>
    <t>Nguyễn Văn Sơn
Nguyễn Thanh Chương
Vũ Quốc Đạt
Nguyễn Thanh Hiếu
Phạm Minh Đức</t>
  </si>
  <si>
    <t>Đỗ Trọng Đạt
Thái Hồng Quang
Trần Danh Thịnh
La Đức Anh</t>
  </si>
  <si>
    <t>Vifotech</t>
  </si>
  <si>
    <t xml:space="preserve">Nhì </t>
  </si>
  <si>
    <t>Khởi nghiệp</t>
  </si>
  <si>
    <t xml:space="preserve">Nhất </t>
  </si>
  <si>
    <t>Nhì</t>
  </si>
  <si>
    <t>Bùi Đức Việt
Hoàng Đoàn Hải Anh
Đỗ Đức Hải
Nguyễn Viết Công Khải
Vũ Thị Tuyết Trăng</t>
  </si>
  <si>
    <t>Bùi Thu Hà</t>
  </si>
  <si>
    <r>
      <t xml:space="preserve">Ghi chú </t>
    </r>
    <r>
      <rPr>
        <b/>
        <sz val="11"/>
        <color rgb="FFFF0000"/>
        <rFont val="Times New Roman"/>
        <family val="1"/>
      </rPr>
      <t>(đạt giải Nhất, Nhì, Ba nếu có)</t>
    </r>
  </si>
  <si>
    <t>64QLXD3
64QLXD3
64QLXD3
64QLXD2</t>
  </si>
  <si>
    <t>62CNK
62CNK
62NKN
62NKN</t>
  </si>
  <si>
    <t>Nguyễn Thanh Huyền 
Nguyễn Văn Đạt
Phạm Thị Hương Giang 
Phạm Văn An</t>
  </si>
  <si>
    <t>TS. Phạm Nguyễn Hoàng 
 PGS.TS. Nguyễn Quang Phú</t>
  </si>
  <si>
    <t>PGS.TS. Nguyễn Quang Phú  
TS. Phạm Nguyễn Hoàng</t>
  </si>
  <si>
    <t>Báo cáo đề nghị khoa xét giải cấp Trường: Nghiên cứu xây dựng công cụ đánh giá an toàn công trình thủy phục vụ quản lý thông tin công trình.
SVTH: Nguyễn Khánh Quang; Nguyễn Văn Trung Kiên; Trình Hữu Tuấn; Trần Thị Hiền
GVHD: TS. Nguyễn Phương Dung; PGS.TS. Hồ Sỹ Tâm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</si>
</sst>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476250</xdr:colOff>
      <xdr:row>2</xdr:row>
      <xdr:rowOff>23231</xdr:rowOff>
    </xdr:from>
    <xdr:to>
      <xdr:col>13</xdr:col>
      <xdr:colOff>371708</xdr:colOff>
      <xdr:row>2</xdr:row>
      <xdr:rowOff>23232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4599878" y="847957"/>
          <a:ext cx="1939848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6"/>
  <sheetViews>
    <sheetView tabSelected="1" view="pageBreakPreview" topLeftCell="A24" zoomScaleNormal="100" zoomScaleSheetLayoutView="100" workbookViewId="0">
      <selection activeCell="P33" sqref="A33:P33"/>
    </sheetView>
  </sheetViews>
  <sheetFormatPr defaultColWidth="9.1796875" defaultRowHeight="14" x14ac:dyDescent="0.35"/>
  <cols>
    <col min="1" max="1" width="6.453125" style="35" customWidth="1"/>
    <col min="2" max="2" width="31" style="35" customWidth="1"/>
    <col min="3" max="3" width="19.453125" style="35" customWidth="1"/>
    <col min="4" max="4" width="10.7265625" style="15" customWidth="1"/>
    <col min="5" max="5" width="12.26953125" style="35" customWidth="1"/>
    <col min="6" max="6" width="22.54296875" style="35" customWidth="1"/>
    <col min="7" max="7" width="15.7265625" style="35" customWidth="1"/>
    <col min="8" max="8" width="9.453125" style="13" customWidth="1"/>
    <col min="9" max="12" width="10.453125" style="1" customWidth="1"/>
    <col min="13" max="14" width="11.453125" style="1" customWidth="1"/>
    <col min="15" max="15" width="10.453125" style="1" customWidth="1"/>
    <col min="16" max="16" width="9.1796875" style="13"/>
    <col min="17" max="17" width="9.1796875" style="35" hidden="1" customWidth="1"/>
    <col min="18" max="16384" width="9.1796875" style="35"/>
  </cols>
  <sheetData>
    <row r="1" spans="1:17" x14ac:dyDescent="0.35">
      <c r="A1" s="45" t="s">
        <v>64</v>
      </c>
      <c r="B1" s="45"/>
      <c r="C1" s="45"/>
      <c r="J1" s="48" t="s">
        <v>0</v>
      </c>
      <c r="K1" s="48"/>
      <c r="L1" s="48"/>
      <c r="M1" s="48"/>
      <c r="N1" s="48"/>
      <c r="O1" s="48"/>
    </row>
    <row r="2" spans="1:17" x14ac:dyDescent="0.35">
      <c r="A2" s="45"/>
      <c r="B2" s="45"/>
      <c r="C2" s="45"/>
      <c r="J2" s="48" t="s">
        <v>1</v>
      </c>
      <c r="K2" s="48"/>
      <c r="L2" s="48"/>
      <c r="M2" s="48"/>
      <c r="N2" s="48"/>
      <c r="O2" s="48"/>
    </row>
    <row r="3" spans="1:17" x14ac:dyDescent="0.35">
      <c r="A3" s="10"/>
      <c r="B3" s="11"/>
      <c r="J3" s="49" t="s">
        <v>65</v>
      </c>
      <c r="K3" s="49"/>
      <c r="L3" s="49"/>
      <c r="M3" s="49"/>
      <c r="N3" s="49"/>
      <c r="O3" s="49"/>
    </row>
    <row r="4" spans="1:17" x14ac:dyDescent="0.35">
      <c r="A4" s="11"/>
      <c r="B4" s="11"/>
    </row>
    <row r="5" spans="1:17" ht="19" x14ac:dyDescent="0.35">
      <c r="A5" s="52" t="s">
        <v>63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7" x14ac:dyDescent="0.35">
      <c r="A6" s="14"/>
    </row>
    <row r="7" spans="1:17" ht="16.5" x14ac:dyDescent="0.35">
      <c r="A7" s="54" t="s">
        <v>120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7" x14ac:dyDescent="0.35">
      <c r="A8" s="1"/>
      <c r="B8" s="1"/>
      <c r="C8" s="1"/>
      <c r="E8" s="1"/>
      <c r="F8" s="1"/>
      <c r="G8" s="1"/>
    </row>
    <row r="9" spans="1:17" x14ac:dyDescent="0.35">
      <c r="A9" s="46" t="s">
        <v>2</v>
      </c>
      <c r="B9" s="46" t="s">
        <v>3</v>
      </c>
      <c r="C9" s="46" t="s">
        <v>4</v>
      </c>
      <c r="D9" s="50" t="s">
        <v>5</v>
      </c>
      <c r="E9" s="46" t="s">
        <v>6</v>
      </c>
      <c r="F9" s="46" t="s">
        <v>7</v>
      </c>
      <c r="G9" s="46" t="s">
        <v>8</v>
      </c>
      <c r="H9" s="46" t="s">
        <v>11</v>
      </c>
      <c r="I9" s="46"/>
      <c r="J9" s="46"/>
      <c r="K9" s="46"/>
      <c r="L9" s="46"/>
      <c r="M9" s="46"/>
      <c r="N9" s="46"/>
      <c r="O9" s="46"/>
      <c r="P9" s="46" t="s">
        <v>146</v>
      </c>
    </row>
    <row r="10" spans="1:17" ht="56" x14ac:dyDescent="0.35">
      <c r="A10" s="46"/>
      <c r="B10" s="46"/>
      <c r="C10" s="46"/>
      <c r="D10" s="50"/>
      <c r="E10" s="46"/>
      <c r="F10" s="46"/>
      <c r="G10" s="46"/>
      <c r="H10" s="43" t="s">
        <v>12</v>
      </c>
      <c r="I10" s="16" t="s">
        <v>13</v>
      </c>
      <c r="J10" s="17" t="s">
        <v>14</v>
      </c>
      <c r="K10" s="17" t="s">
        <v>15</v>
      </c>
      <c r="L10" s="17" t="s">
        <v>16</v>
      </c>
      <c r="M10" s="17" t="s">
        <v>18</v>
      </c>
      <c r="N10" s="17" t="s">
        <v>20</v>
      </c>
      <c r="O10" s="17" t="s">
        <v>17</v>
      </c>
      <c r="P10" s="46"/>
    </row>
    <row r="11" spans="1:17" ht="56" x14ac:dyDescent="0.35">
      <c r="A11" s="18">
        <v>1</v>
      </c>
      <c r="B11" s="19" t="s">
        <v>23</v>
      </c>
      <c r="C11" s="19" t="s">
        <v>33</v>
      </c>
      <c r="D11" s="20" t="s">
        <v>32</v>
      </c>
      <c r="E11" s="19" t="s">
        <v>22</v>
      </c>
      <c r="F11" s="19" t="s">
        <v>43</v>
      </c>
      <c r="G11" s="19" t="s">
        <v>57</v>
      </c>
      <c r="H11" s="43">
        <f>SUM(I11:O11)</f>
        <v>87</v>
      </c>
      <c r="I11" s="21">
        <v>8</v>
      </c>
      <c r="J11" s="21">
        <v>19</v>
      </c>
      <c r="K11" s="21">
        <v>9</v>
      </c>
      <c r="L11" s="21">
        <v>27</v>
      </c>
      <c r="M11" s="21">
        <v>9</v>
      </c>
      <c r="N11" s="21">
        <v>10</v>
      </c>
      <c r="O11" s="21">
        <v>5</v>
      </c>
      <c r="P11" s="43" t="s">
        <v>140</v>
      </c>
      <c r="Q11" s="35" t="s">
        <v>139</v>
      </c>
    </row>
    <row r="12" spans="1:17" ht="42" x14ac:dyDescent="0.35">
      <c r="A12" s="18">
        <v>2</v>
      </c>
      <c r="B12" s="19" t="s">
        <v>24</v>
      </c>
      <c r="C12" s="19" t="s">
        <v>34</v>
      </c>
      <c r="D12" s="20" t="s">
        <v>35</v>
      </c>
      <c r="E12" s="19" t="s">
        <v>22</v>
      </c>
      <c r="F12" s="19" t="s">
        <v>44</v>
      </c>
      <c r="G12" s="19" t="s">
        <v>58</v>
      </c>
      <c r="H12" s="43">
        <f t="shared" ref="H12:H19" si="0">SUM(I12:O12)</f>
        <v>80</v>
      </c>
      <c r="I12" s="21">
        <v>8</v>
      </c>
      <c r="J12" s="21">
        <v>18</v>
      </c>
      <c r="K12" s="21">
        <v>8</v>
      </c>
      <c r="L12" s="21">
        <v>25</v>
      </c>
      <c r="M12" s="21">
        <v>8</v>
      </c>
      <c r="N12" s="21">
        <v>13</v>
      </c>
      <c r="O12" s="21"/>
      <c r="P12" s="43"/>
    </row>
    <row r="13" spans="1:17" s="37" customFormat="1" ht="70" x14ac:dyDescent="0.35">
      <c r="A13" s="22">
        <v>3</v>
      </c>
      <c r="B13" s="23" t="s">
        <v>25</v>
      </c>
      <c r="C13" s="23" t="s">
        <v>37</v>
      </c>
      <c r="D13" s="24" t="s">
        <v>36</v>
      </c>
      <c r="E13" s="23" t="s">
        <v>22</v>
      </c>
      <c r="F13" s="23" t="s">
        <v>45</v>
      </c>
      <c r="G13" s="23" t="s">
        <v>57</v>
      </c>
      <c r="H13" s="25">
        <f t="shared" si="0"/>
        <v>93</v>
      </c>
      <c r="I13" s="26">
        <v>10</v>
      </c>
      <c r="J13" s="26">
        <v>20</v>
      </c>
      <c r="K13" s="26">
        <v>9</v>
      </c>
      <c r="L13" s="26">
        <v>29</v>
      </c>
      <c r="M13" s="26">
        <v>10</v>
      </c>
      <c r="N13" s="26">
        <v>15</v>
      </c>
      <c r="O13" s="26"/>
      <c r="P13" s="25" t="s">
        <v>142</v>
      </c>
      <c r="Q13" s="37" t="s">
        <v>141</v>
      </c>
    </row>
    <row r="14" spans="1:17" ht="42" x14ac:dyDescent="0.35">
      <c r="A14" s="18">
        <v>4</v>
      </c>
      <c r="B14" s="19" t="s">
        <v>26</v>
      </c>
      <c r="C14" s="19" t="s">
        <v>39</v>
      </c>
      <c r="D14" s="20" t="s">
        <v>38</v>
      </c>
      <c r="E14" s="19" t="s">
        <v>22</v>
      </c>
      <c r="F14" s="19" t="s">
        <v>46</v>
      </c>
      <c r="G14" s="19" t="s">
        <v>57</v>
      </c>
      <c r="H14" s="43">
        <f t="shared" si="0"/>
        <v>79</v>
      </c>
      <c r="I14" s="21">
        <v>8</v>
      </c>
      <c r="J14" s="21">
        <v>18</v>
      </c>
      <c r="K14" s="21">
        <v>9</v>
      </c>
      <c r="L14" s="21">
        <v>25</v>
      </c>
      <c r="M14" s="21">
        <v>9</v>
      </c>
      <c r="N14" s="21">
        <v>10</v>
      </c>
      <c r="O14" s="21"/>
      <c r="P14" s="43"/>
    </row>
    <row r="15" spans="1:17" ht="70" x14ac:dyDescent="0.35">
      <c r="A15" s="18">
        <v>5</v>
      </c>
      <c r="B15" s="19" t="s">
        <v>27</v>
      </c>
      <c r="C15" s="19" t="s">
        <v>41</v>
      </c>
      <c r="D15" s="20" t="s">
        <v>40</v>
      </c>
      <c r="E15" s="19" t="s">
        <v>22</v>
      </c>
      <c r="F15" s="19" t="s">
        <v>47</v>
      </c>
      <c r="G15" s="19" t="s">
        <v>59</v>
      </c>
      <c r="H15" s="43">
        <f t="shared" si="0"/>
        <v>85</v>
      </c>
      <c r="I15" s="21">
        <v>9</v>
      </c>
      <c r="J15" s="21">
        <v>19</v>
      </c>
      <c r="K15" s="21">
        <v>9</v>
      </c>
      <c r="L15" s="21">
        <v>28</v>
      </c>
      <c r="M15" s="21">
        <v>10</v>
      </c>
      <c r="N15" s="21">
        <v>10</v>
      </c>
      <c r="O15" s="21"/>
      <c r="P15" s="43" t="s">
        <v>62</v>
      </c>
    </row>
    <row r="16" spans="1:17" ht="42" x14ac:dyDescent="0.35">
      <c r="A16" s="18">
        <v>6</v>
      </c>
      <c r="B16" s="19" t="s">
        <v>28</v>
      </c>
      <c r="C16" s="19" t="s">
        <v>42</v>
      </c>
      <c r="D16" s="20" t="s">
        <v>32</v>
      </c>
      <c r="E16" s="19" t="s">
        <v>22</v>
      </c>
      <c r="F16" s="19" t="s">
        <v>48</v>
      </c>
      <c r="G16" s="19" t="s">
        <v>57</v>
      </c>
      <c r="H16" s="43">
        <f t="shared" si="0"/>
        <v>83</v>
      </c>
      <c r="I16" s="21">
        <v>9</v>
      </c>
      <c r="J16" s="21">
        <v>18</v>
      </c>
      <c r="K16" s="21">
        <v>8</v>
      </c>
      <c r="L16" s="21">
        <v>28</v>
      </c>
      <c r="M16" s="21">
        <v>10</v>
      </c>
      <c r="N16" s="21">
        <v>10</v>
      </c>
      <c r="O16" s="21"/>
      <c r="P16" s="44" t="s">
        <v>119</v>
      </c>
      <c r="Q16" s="27" t="s">
        <v>119</v>
      </c>
    </row>
    <row r="17" spans="1:17" ht="42" x14ac:dyDescent="0.35">
      <c r="A17" s="18">
        <v>7</v>
      </c>
      <c r="B17" s="19" t="s">
        <v>29</v>
      </c>
      <c r="C17" s="19" t="s">
        <v>53</v>
      </c>
      <c r="D17" s="20" t="s">
        <v>52</v>
      </c>
      <c r="E17" s="19" t="s">
        <v>22</v>
      </c>
      <c r="F17" s="19" t="s">
        <v>49</v>
      </c>
      <c r="G17" s="19" t="s">
        <v>59</v>
      </c>
      <c r="H17" s="43">
        <f t="shared" si="0"/>
        <v>80</v>
      </c>
      <c r="I17" s="21">
        <v>8</v>
      </c>
      <c r="J17" s="21">
        <v>19</v>
      </c>
      <c r="K17" s="21">
        <v>8</v>
      </c>
      <c r="L17" s="21">
        <v>25</v>
      </c>
      <c r="M17" s="21">
        <v>9</v>
      </c>
      <c r="N17" s="21">
        <v>11</v>
      </c>
      <c r="O17" s="18"/>
      <c r="P17" s="42"/>
    </row>
    <row r="18" spans="1:17" ht="56" x14ac:dyDescent="0.35">
      <c r="A18" s="18">
        <v>8</v>
      </c>
      <c r="B18" s="19" t="s">
        <v>30</v>
      </c>
      <c r="C18" s="19" t="s">
        <v>55</v>
      </c>
      <c r="D18" s="20" t="s">
        <v>54</v>
      </c>
      <c r="E18" s="19" t="s">
        <v>22</v>
      </c>
      <c r="F18" s="19" t="s">
        <v>50</v>
      </c>
      <c r="G18" s="19" t="s">
        <v>60</v>
      </c>
      <c r="H18" s="43">
        <f t="shared" si="0"/>
        <v>79</v>
      </c>
      <c r="I18" s="21">
        <v>8</v>
      </c>
      <c r="J18" s="21">
        <v>18</v>
      </c>
      <c r="K18" s="21">
        <v>9</v>
      </c>
      <c r="L18" s="21">
        <v>25</v>
      </c>
      <c r="M18" s="21">
        <v>9</v>
      </c>
      <c r="N18" s="21">
        <v>10</v>
      </c>
      <c r="O18" s="18"/>
      <c r="P18" s="42"/>
    </row>
    <row r="19" spans="1:17" ht="56" x14ac:dyDescent="0.35">
      <c r="A19" s="18">
        <v>9</v>
      </c>
      <c r="B19" s="19" t="s">
        <v>31</v>
      </c>
      <c r="C19" s="19" t="s">
        <v>56</v>
      </c>
      <c r="D19" s="28" t="s">
        <v>32</v>
      </c>
      <c r="E19" s="19" t="s">
        <v>22</v>
      </c>
      <c r="F19" s="19" t="s">
        <v>51</v>
      </c>
      <c r="G19" s="19" t="s">
        <v>59</v>
      </c>
      <c r="H19" s="43">
        <f t="shared" si="0"/>
        <v>79</v>
      </c>
      <c r="I19" s="21">
        <v>9</v>
      </c>
      <c r="J19" s="21">
        <v>19</v>
      </c>
      <c r="K19" s="21">
        <v>8</v>
      </c>
      <c r="L19" s="21">
        <v>25</v>
      </c>
      <c r="M19" s="21">
        <v>8</v>
      </c>
      <c r="N19" s="21">
        <v>10</v>
      </c>
      <c r="O19" s="18"/>
      <c r="P19" s="42"/>
    </row>
    <row r="20" spans="1:17" s="38" customFormat="1" ht="84" x14ac:dyDescent="0.35">
      <c r="A20" s="18">
        <v>10</v>
      </c>
      <c r="B20" s="29" t="s">
        <v>66</v>
      </c>
      <c r="C20" s="29" t="s">
        <v>144</v>
      </c>
      <c r="D20" s="29" t="s">
        <v>67</v>
      </c>
      <c r="E20" s="29" t="s">
        <v>22</v>
      </c>
      <c r="F20" s="29" t="s">
        <v>68</v>
      </c>
      <c r="G20" s="30" t="s">
        <v>60</v>
      </c>
      <c r="H20" s="31">
        <f>SUM(I20:O20)</f>
        <v>79</v>
      </c>
      <c r="I20" s="32">
        <v>8</v>
      </c>
      <c r="J20" s="33">
        <v>18</v>
      </c>
      <c r="K20" s="33">
        <v>8</v>
      </c>
      <c r="L20" s="33">
        <v>25</v>
      </c>
      <c r="M20" s="33">
        <v>8</v>
      </c>
      <c r="N20" s="33">
        <v>12</v>
      </c>
      <c r="O20" s="33"/>
      <c r="P20" s="31"/>
    </row>
    <row r="21" spans="1:17" s="38" customFormat="1" ht="42" x14ac:dyDescent="0.35">
      <c r="A21" s="18">
        <v>11</v>
      </c>
      <c r="B21" s="29" t="s">
        <v>69</v>
      </c>
      <c r="C21" s="29" t="s">
        <v>122</v>
      </c>
      <c r="D21" s="29" t="s">
        <v>121</v>
      </c>
      <c r="E21" s="29" t="s">
        <v>22</v>
      </c>
      <c r="F21" s="29" t="s">
        <v>70</v>
      </c>
      <c r="G21" s="30" t="s">
        <v>71</v>
      </c>
      <c r="H21" s="31">
        <f>SUM(I21:O21)</f>
        <v>83</v>
      </c>
      <c r="I21" s="32">
        <v>9</v>
      </c>
      <c r="J21" s="33">
        <v>19</v>
      </c>
      <c r="K21" s="33">
        <v>9</v>
      </c>
      <c r="L21" s="33">
        <v>25</v>
      </c>
      <c r="M21" s="33">
        <v>9</v>
      </c>
      <c r="N21" s="33">
        <v>12</v>
      </c>
      <c r="O21" s="33"/>
      <c r="P21" s="44" t="s">
        <v>119</v>
      </c>
      <c r="Q21" s="27" t="s">
        <v>119</v>
      </c>
    </row>
    <row r="22" spans="1:17" s="38" customFormat="1" ht="42" x14ac:dyDescent="0.35">
      <c r="A22" s="18">
        <v>12</v>
      </c>
      <c r="B22" s="29" t="s">
        <v>72</v>
      </c>
      <c r="C22" s="29" t="s">
        <v>123</v>
      </c>
      <c r="D22" s="29" t="s">
        <v>73</v>
      </c>
      <c r="E22" s="29" t="s">
        <v>22</v>
      </c>
      <c r="F22" s="29" t="s">
        <v>74</v>
      </c>
      <c r="G22" s="30" t="s">
        <v>75</v>
      </c>
      <c r="H22" s="31">
        <f t="shared" ref="H22:H29" si="1">SUM(I22:O22)</f>
        <v>90</v>
      </c>
      <c r="I22" s="32">
        <v>8</v>
      </c>
      <c r="J22" s="33">
        <v>19</v>
      </c>
      <c r="K22" s="33">
        <v>9</v>
      </c>
      <c r="L22" s="33">
        <v>26</v>
      </c>
      <c r="M22" s="33">
        <v>9</v>
      </c>
      <c r="N22" s="33">
        <v>14</v>
      </c>
      <c r="O22" s="33">
        <v>5</v>
      </c>
      <c r="P22" s="31" t="s">
        <v>142</v>
      </c>
      <c r="Q22" s="38" t="s">
        <v>139</v>
      </c>
    </row>
    <row r="23" spans="1:17" s="38" customFormat="1" ht="42" x14ac:dyDescent="0.35">
      <c r="A23" s="18">
        <v>13</v>
      </c>
      <c r="B23" s="29" t="s">
        <v>76</v>
      </c>
      <c r="C23" s="29" t="s">
        <v>125</v>
      </c>
      <c r="D23" s="29" t="s">
        <v>124</v>
      </c>
      <c r="E23" s="29" t="s">
        <v>22</v>
      </c>
      <c r="F23" s="29" t="s">
        <v>77</v>
      </c>
      <c r="G23" s="30" t="s">
        <v>75</v>
      </c>
      <c r="H23" s="31">
        <f t="shared" si="1"/>
        <v>75</v>
      </c>
      <c r="I23" s="32">
        <v>8</v>
      </c>
      <c r="J23" s="33">
        <v>17</v>
      </c>
      <c r="K23" s="33">
        <v>8</v>
      </c>
      <c r="L23" s="33">
        <v>23</v>
      </c>
      <c r="M23" s="33">
        <v>8</v>
      </c>
      <c r="N23" s="33">
        <v>11</v>
      </c>
      <c r="O23" s="33"/>
      <c r="P23" s="31"/>
    </row>
    <row r="24" spans="1:17" s="38" customFormat="1" ht="56" x14ac:dyDescent="0.35">
      <c r="A24" s="18">
        <v>14</v>
      </c>
      <c r="B24" s="29" t="s">
        <v>78</v>
      </c>
      <c r="C24" s="29" t="s">
        <v>126</v>
      </c>
      <c r="D24" s="29" t="s">
        <v>79</v>
      </c>
      <c r="E24" s="29" t="s">
        <v>22</v>
      </c>
      <c r="F24" s="29" t="s">
        <v>80</v>
      </c>
      <c r="G24" s="30" t="s">
        <v>71</v>
      </c>
      <c r="H24" s="31">
        <f t="shared" si="1"/>
        <v>85</v>
      </c>
      <c r="I24" s="32">
        <v>9</v>
      </c>
      <c r="J24" s="33">
        <v>19</v>
      </c>
      <c r="K24" s="33">
        <v>9</v>
      </c>
      <c r="L24" s="33">
        <v>25</v>
      </c>
      <c r="M24" s="33">
        <v>9</v>
      </c>
      <c r="N24" s="33">
        <v>14</v>
      </c>
      <c r="O24" s="33"/>
      <c r="P24" s="31" t="s">
        <v>62</v>
      </c>
    </row>
    <row r="25" spans="1:17" s="38" customFormat="1" ht="42" x14ac:dyDescent="0.35">
      <c r="A25" s="18">
        <v>15</v>
      </c>
      <c r="B25" s="29" t="s">
        <v>81</v>
      </c>
      <c r="C25" s="29" t="s">
        <v>145</v>
      </c>
      <c r="D25" s="29" t="s">
        <v>35</v>
      </c>
      <c r="E25" s="29" t="s">
        <v>82</v>
      </c>
      <c r="F25" s="29" t="s">
        <v>83</v>
      </c>
      <c r="G25" s="30" t="s">
        <v>71</v>
      </c>
      <c r="H25" s="31">
        <f t="shared" si="1"/>
        <v>70</v>
      </c>
      <c r="I25" s="32">
        <v>7</v>
      </c>
      <c r="J25" s="33">
        <v>16</v>
      </c>
      <c r="K25" s="33">
        <v>7</v>
      </c>
      <c r="L25" s="33">
        <v>22</v>
      </c>
      <c r="M25" s="33">
        <v>7</v>
      </c>
      <c r="N25" s="33">
        <v>11</v>
      </c>
      <c r="O25" s="33"/>
      <c r="P25" s="31"/>
    </row>
    <row r="26" spans="1:17" s="38" customFormat="1" ht="70" x14ac:dyDescent="0.35">
      <c r="A26" s="18">
        <v>16</v>
      </c>
      <c r="B26" s="29" t="s">
        <v>84</v>
      </c>
      <c r="C26" s="29" t="s">
        <v>149</v>
      </c>
      <c r="D26" s="29" t="s">
        <v>85</v>
      </c>
      <c r="E26" s="29" t="s">
        <v>82</v>
      </c>
      <c r="F26" s="29" t="s">
        <v>151</v>
      </c>
      <c r="G26" s="30" t="s">
        <v>60</v>
      </c>
      <c r="H26" s="31">
        <f t="shared" si="1"/>
        <v>86</v>
      </c>
      <c r="I26" s="33">
        <v>9</v>
      </c>
      <c r="J26" s="33">
        <v>18</v>
      </c>
      <c r="K26" s="33">
        <v>9</v>
      </c>
      <c r="L26" s="33">
        <v>25</v>
      </c>
      <c r="M26" s="33">
        <v>8</v>
      </c>
      <c r="N26" s="33">
        <v>12</v>
      </c>
      <c r="O26" s="33">
        <v>5</v>
      </c>
      <c r="P26" s="31" t="s">
        <v>140</v>
      </c>
      <c r="Q26" s="38" t="s">
        <v>139</v>
      </c>
    </row>
    <row r="27" spans="1:17" s="38" customFormat="1" ht="56" x14ac:dyDescent="0.35">
      <c r="A27" s="18">
        <v>17</v>
      </c>
      <c r="B27" s="29" t="s">
        <v>86</v>
      </c>
      <c r="C27" s="29" t="s">
        <v>128</v>
      </c>
      <c r="D27" s="29" t="s">
        <v>127</v>
      </c>
      <c r="E27" s="29" t="s">
        <v>82</v>
      </c>
      <c r="F27" s="29" t="s">
        <v>150</v>
      </c>
      <c r="G27" s="30" t="s">
        <v>60</v>
      </c>
      <c r="H27" s="31">
        <f t="shared" si="1"/>
        <v>80</v>
      </c>
      <c r="I27" s="32">
        <v>8</v>
      </c>
      <c r="J27" s="33">
        <v>17</v>
      </c>
      <c r="K27" s="33">
        <v>8</v>
      </c>
      <c r="L27" s="33">
        <v>23</v>
      </c>
      <c r="M27" s="33">
        <v>8</v>
      </c>
      <c r="N27" s="33">
        <v>11</v>
      </c>
      <c r="O27" s="33">
        <v>5</v>
      </c>
      <c r="P27" s="31"/>
    </row>
    <row r="28" spans="1:17" s="38" customFormat="1" ht="56" x14ac:dyDescent="0.35">
      <c r="A28" s="18">
        <v>18</v>
      </c>
      <c r="B28" s="29" t="s">
        <v>87</v>
      </c>
      <c r="C28" s="29" t="s">
        <v>130</v>
      </c>
      <c r="D28" s="29" t="s">
        <v>129</v>
      </c>
      <c r="E28" s="29" t="s">
        <v>22</v>
      </c>
      <c r="F28" s="29" t="s">
        <v>88</v>
      </c>
      <c r="G28" s="30" t="s">
        <v>75</v>
      </c>
      <c r="H28" s="31">
        <f t="shared" si="1"/>
        <v>78</v>
      </c>
      <c r="I28" s="32">
        <v>8</v>
      </c>
      <c r="J28" s="33">
        <v>18</v>
      </c>
      <c r="K28" s="33">
        <v>9</v>
      </c>
      <c r="L28" s="33">
        <v>24</v>
      </c>
      <c r="M28" s="33">
        <v>8</v>
      </c>
      <c r="N28" s="33">
        <v>11</v>
      </c>
      <c r="O28" s="33"/>
      <c r="P28" s="31"/>
    </row>
    <row r="29" spans="1:17" s="38" customFormat="1" ht="56" x14ac:dyDescent="0.35">
      <c r="A29" s="18">
        <v>19</v>
      </c>
      <c r="B29" s="29" t="s">
        <v>89</v>
      </c>
      <c r="C29" s="29" t="s">
        <v>131</v>
      </c>
      <c r="D29" s="29" t="s">
        <v>90</v>
      </c>
      <c r="E29" s="29" t="s">
        <v>22</v>
      </c>
      <c r="F29" s="29" t="s">
        <v>91</v>
      </c>
      <c r="G29" s="30" t="s">
        <v>75</v>
      </c>
      <c r="H29" s="31">
        <f t="shared" si="1"/>
        <v>81</v>
      </c>
      <c r="I29" s="32">
        <v>9</v>
      </c>
      <c r="J29" s="33">
        <v>19</v>
      </c>
      <c r="K29" s="33">
        <v>9</v>
      </c>
      <c r="L29" s="33">
        <v>25</v>
      </c>
      <c r="M29" s="33">
        <v>8</v>
      </c>
      <c r="N29" s="33">
        <v>11</v>
      </c>
      <c r="O29" s="33"/>
      <c r="P29" s="31"/>
    </row>
    <row r="30" spans="1:17" s="39" customFormat="1" ht="56" x14ac:dyDescent="0.35">
      <c r="A30" s="18">
        <v>20</v>
      </c>
      <c r="B30" s="6" t="s">
        <v>92</v>
      </c>
      <c r="C30" s="6" t="s">
        <v>132</v>
      </c>
      <c r="D30" s="9" t="s">
        <v>93</v>
      </c>
      <c r="E30" s="8" t="s">
        <v>22</v>
      </c>
      <c r="F30" s="6" t="s">
        <v>94</v>
      </c>
      <c r="G30" s="6" t="s">
        <v>95</v>
      </c>
      <c r="H30" s="3">
        <v>85</v>
      </c>
      <c r="I30" s="4">
        <v>8.4</v>
      </c>
      <c r="J30" s="4">
        <v>18.2</v>
      </c>
      <c r="K30" s="4">
        <v>8.4</v>
      </c>
      <c r="L30" s="4">
        <v>28.4</v>
      </c>
      <c r="M30" s="4">
        <v>8.1999999999999993</v>
      </c>
      <c r="N30" s="4">
        <v>13.4</v>
      </c>
      <c r="O30" s="4">
        <v>0</v>
      </c>
      <c r="P30" s="2" t="s">
        <v>62</v>
      </c>
    </row>
    <row r="31" spans="1:17" s="39" customFormat="1" ht="42" x14ac:dyDescent="0.35">
      <c r="A31" s="18">
        <v>21</v>
      </c>
      <c r="B31" s="6" t="s">
        <v>96</v>
      </c>
      <c r="C31" s="6" t="s">
        <v>133</v>
      </c>
      <c r="D31" s="9" t="s">
        <v>79</v>
      </c>
      <c r="E31" s="8" t="s">
        <v>22</v>
      </c>
      <c r="F31" s="6" t="s">
        <v>97</v>
      </c>
      <c r="G31" s="30" t="s">
        <v>71</v>
      </c>
      <c r="H31" s="3">
        <v>80.8</v>
      </c>
      <c r="I31" s="4">
        <v>8</v>
      </c>
      <c r="J31" s="4">
        <v>18.399999999999999</v>
      </c>
      <c r="K31" s="4">
        <v>7.4</v>
      </c>
      <c r="L31" s="4">
        <v>27</v>
      </c>
      <c r="M31" s="4">
        <v>7.4</v>
      </c>
      <c r="N31" s="4">
        <v>12.6</v>
      </c>
      <c r="O31" s="4">
        <v>0</v>
      </c>
      <c r="P31" s="2"/>
    </row>
    <row r="32" spans="1:17" s="39" customFormat="1" ht="42" x14ac:dyDescent="0.35">
      <c r="A32" s="18">
        <v>22</v>
      </c>
      <c r="B32" s="6" t="s">
        <v>98</v>
      </c>
      <c r="C32" s="6" t="s">
        <v>134</v>
      </c>
      <c r="D32" s="9" t="s">
        <v>99</v>
      </c>
      <c r="E32" s="8" t="s">
        <v>22</v>
      </c>
      <c r="F32" s="6" t="s">
        <v>100</v>
      </c>
      <c r="G32" s="6" t="s">
        <v>101</v>
      </c>
      <c r="H32" s="3">
        <v>82</v>
      </c>
      <c r="I32" s="4">
        <v>8</v>
      </c>
      <c r="J32" s="4">
        <v>18</v>
      </c>
      <c r="K32" s="4">
        <v>7.4</v>
      </c>
      <c r="L32" s="4">
        <v>27.6</v>
      </c>
      <c r="M32" s="4">
        <v>7.6</v>
      </c>
      <c r="N32" s="4">
        <v>13.4</v>
      </c>
      <c r="O32" s="4">
        <v>0</v>
      </c>
      <c r="P32" s="44" t="s">
        <v>119</v>
      </c>
      <c r="Q32" s="27" t="s">
        <v>119</v>
      </c>
    </row>
    <row r="33" spans="1:17" s="39" customFormat="1" ht="70" x14ac:dyDescent="0.35">
      <c r="A33" s="57">
        <v>23</v>
      </c>
      <c r="B33" s="58" t="s">
        <v>102</v>
      </c>
      <c r="C33" s="58" t="s">
        <v>135</v>
      </c>
      <c r="D33" s="59" t="s">
        <v>148</v>
      </c>
      <c r="E33" s="60" t="s">
        <v>22</v>
      </c>
      <c r="F33" s="58" t="s">
        <v>103</v>
      </c>
      <c r="G33" s="58" t="s">
        <v>104</v>
      </c>
      <c r="H33" s="61">
        <v>86</v>
      </c>
      <c r="I33" s="62">
        <v>8.4</v>
      </c>
      <c r="J33" s="62">
        <v>18.2</v>
      </c>
      <c r="K33" s="62">
        <v>8.4</v>
      </c>
      <c r="L33" s="62">
        <v>29</v>
      </c>
      <c r="M33" s="62">
        <v>8.1999999999999993</v>
      </c>
      <c r="N33" s="62">
        <v>13.8</v>
      </c>
      <c r="O33" s="62">
        <v>0</v>
      </c>
      <c r="P33" s="63" t="s">
        <v>143</v>
      </c>
      <c r="Q33" s="39" t="s">
        <v>141</v>
      </c>
    </row>
    <row r="34" spans="1:17" s="39" customFormat="1" ht="56" x14ac:dyDescent="0.35">
      <c r="A34" s="18">
        <v>24</v>
      </c>
      <c r="B34" s="6" t="s">
        <v>105</v>
      </c>
      <c r="C34" s="6" t="s">
        <v>136</v>
      </c>
      <c r="D34" s="9" t="s">
        <v>106</v>
      </c>
      <c r="E34" s="8" t="s">
        <v>82</v>
      </c>
      <c r="F34" s="6" t="s">
        <v>107</v>
      </c>
      <c r="G34" s="6" t="s">
        <v>95</v>
      </c>
      <c r="H34" s="3">
        <v>78.75</v>
      </c>
      <c r="I34" s="4">
        <v>8</v>
      </c>
      <c r="J34" s="4">
        <v>17.75</v>
      </c>
      <c r="K34" s="4">
        <v>7.25</v>
      </c>
      <c r="L34" s="4">
        <v>26.25</v>
      </c>
      <c r="M34" s="4">
        <v>7</v>
      </c>
      <c r="N34" s="4">
        <v>12.5</v>
      </c>
      <c r="O34" s="4">
        <v>0</v>
      </c>
      <c r="P34" s="2"/>
    </row>
    <row r="35" spans="1:17" s="39" customFormat="1" ht="70" x14ac:dyDescent="0.35">
      <c r="A35" s="18">
        <v>25</v>
      </c>
      <c r="B35" s="6" t="s">
        <v>108</v>
      </c>
      <c r="C35" s="6" t="s">
        <v>137</v>
      </c>
      <c r="D35" s="9" t="s">
        <v>106</v>
      </c>
      <c r="E35" s="8" t="s">
        <v>22</v>
      </c>
      <c r="F35" s="6" t="s">
        <v>109</v>
      </c>
      <c r="G35" s="6" t="s">
        <v>95</v>
      </c>
      <c r="H35" s="3">
        <v>88</v>
      </c>
      <c r="I35" s="4">
        <v>9</v>
      </c>
      <c r="J35" s="4">
        <v>18</v>
      </c>
      <c r="K35" s="4">
        <v>9</v>
      </c>
      <c r="L35" s="4">
        <v>29</v>
      </c>
      <c r="M35" s="4">
        <v>9</v>
      </c>
      <c r="N35" s="4">
        <v>14</v>
      </c>
      <c r="O35" s="4">
        <v>0</v>
      </c>
      <c r="P35" s="2" t="s">
        <v>61</v>
      </c>
    </row>
    <row r="36" spans="1:17" s="39" customFormat="1" ht="28" x14ac:dyDescent="0.35">
      <c r="A36" s="18">
        <v>26</v>
      </c>
      <c r="B36" s="6" t="s">
        <v>110</v>
      </c>
      <c r="C36" s="6" t="s">
        <v>111</v>
      </c>
      <c r="D36" s="9" t="s">
        <v>112</v>
      </c>
      <c r="E36" s="8" t="s">
        <v>22</v>
      </c>
      <c r="F36" s="6" t="s">
        <v>113</v>
      </c>
      <c r="G36" s="6" t="s">
        <v>95</v>
      </c>
      <c r="H36" s="3">
        <v>77</v>
      </c>
      <c r="I36" s="4">
        <v>7.4</v>
      </c>
      <c r="J36" s="4">
        <v>17</v>
      </c>
      <c r="K36" s="4">
        <v>7.2</v>
      </c>
      <c r="L36" s="4">
        <v>26</v>
      </c>
      <c r="M36" s="4">
        <v>7.4</v>
      </c>
      <c r="N36" s="4">
        <v>12</v>
      </c>
      <c r="O36" s="4">
        <v>0</v>
      </c>
      <c r="P36" s="2"/>
    </row>
    <row r="37" spans="1:17" s="39" customFormat="1" ht="35.25" customHeight="1" x14ac:dyDescent="0.35">
      <c r="A37" s="18">
        <v>27</v>
      </c>
      <c r="B37" s="6" t="s">
        <v>114</v>
      </c>
      <c r="C37" s="6" t="s">
        <v>115</v>
      </c>
      <c r="D37" s="9" t="s">
        <v>116</v>
      </c>
      <c r="E37" s="8" t="s">
        <v>22</v>
      </c>
      <c r="F37" s="6" t="s">
        <v>113</v>
      </c>
      <c r="G37" s="6" t="s">
        <v>95</v>
      </c>
      <c r="H37" s="3">
        <v>72</v>
      </c>
      <c r="I37" s="4">
        <v>7</v>
      </c>
      <c r="J37" s="4">
        <v>15</v>
      </c>
      <c r="K37" s="4">
        <v>7</v>
      </c>
      <c r="L37" s="4">
        <v>25</v>
      </c>
      <c r="M37" s="4">
        <v>7</v>
      </c>
      <c r="N37" s="4">
        <v>11</v>
      </c>
      <c r="O37" s="4">
        <v>0</v>
      </c>
      <c r="P37" s="2"/>
    </row>
    <row r="38" spans="1:17" s="39" customFormat="1" ht="56" x14ac:dyDescent="0.35">
      <c r="A38" s="18">
        <v>28</v>
      </c>
      <c r="B38" s="6" t="s">
        <v>117</v>
      </c>
      <c r="C38" s="6" t="s">
        <v>138</v>
      </c>
      <c r="D38" s="7" t="s">
        <v>147</v>
      </c>
      <c r="E38" s="8" t="s">
        <v>22</v>
      </c>
      <c r="F38" s="6" t="s">
        <v>118</v>
      </c>
      <c r="G38" s="30" t="s">
        <v>71</v>
      </c>
      <c r="H38" s="3">
        <v>75.599999999999994</v>
      </c>
      <c r="I38" s="4">
        <v>7</v>
      </c>
      <c r="J38" s="4">
        <v>17</v>
      </c>
      <c r="K38" s="4">
        <v>7.6</v>
      </c>
      <c r="L38" s="4">
        <v>25</v>
      </c>
      <c r="M38" s="4">
        <v>7</v>
      </c>
      <c r="N38" s="4">
        <v>12</v>
      </c>
      <c r="O38" s="4">
        <v>0</v>
      </c>
      <c r="P38" s="2"/>
    </row>
    <row r="39" spans="1:17" x14ac:dyDescent="0.35">
      <c r="A39" s="55" t="s">
        <v>21</v>
      </c>
      <c r="B39" s="55"/>
      <c r="C39" s="55"/>
      <c r="D39" s="55"/>
      <c r="E39" s="55"/>
      <c r="F39" s="55"/>
      <c r="G39" s="55"/>
      <c r="H39" s="10"/>
      <c r="I39" s="12"/>
      <c r="J39" s="12"/>
      <c r="K39" s="12"/>
      <c r="L39" s="12"/>
      <c r="M39" s="12"/>
      <c r="N39" s="12"/>
    </row>
    <row r="40" spans="1:17" ht="64.5" customHeight="1" x14ac:dyDescent="0.35">
      <c r="A40" s="56" t="s">
        <v>152</v>
      </c>
      <c r="B40" s="56"/>
      <c r="C40" s="56"/>
      <c r="D40" s="56"/>
      <c r="E40" s="56"/>
      <c r="F40" s="56"/>
      <c r="G40" s="56"/>
      <c r="H40" s="56"/>
    </row>
    <row r="41" spans="1:17" x14ac:dyDescent="0.35">
      <c r="A41" s="34"/>
    </row>
    <row r="42" spans="1:17" x14ac:dyDescent="0.35">
      <c r="B42" s="47" t="s">
        <v>9</v>
      </c>
      <c r="C42" s="47"/>
      <c r="D42" s="47"/>
      <c r="I42" s="13"/>
      <c r="K42" s="47" t="s">
        <v>19</v>
      </c>
      <c r="L42" s="47"/>
      <c r="M42" s="47"/>
      <c r="N42" s="13"/>
    </row>
    <row r="43" spans="1:17" x14ac:dyDescent="0.35">
      <c r="B43" s="51" t="s">
        <v>10</v>
      </c>
      <c r="C43" s="51"/>
      <c r="D43" s="51"/>
      <c r="K43" s="51" t="s">
        <v>10</v>
      </c>
      <c r="L43" s="51"/>
      <c r="M43" s="51"/>
    </row>
    <row r="46" spans="1:17" s="36" customFormat="1" x14ac:dyDescent="0.35">
      <c r="D46" s="5"/>
      <c r="H46" s="40"/>
      <c r="I46" s="41"/>
      <c r="J46" s="41"/>
      <c r="K46" s="41"/>
      <c r="L46" s="41"/>
      <c r="M46" s="41"/>
      <c r="N46" s="41"/>
      <c r="O46" s="41"/>
      <c r="P46" s="40"/>
    </row>
  </sheetData>
  <mergeCells count="22">
    <mergeCell ref="B43:D43"/>
    <mergeCell ref="A5:P5"/>
    <mergeCell ref="A7:P7"/>
    <mergeCell ref="A39:G39"/>
    <mergeCell ref="K42:M42"/>
    <mergeCell ref="K43:M43"/>
    <mergeCell ref="A9:A10"/>
    <mergeCell ref="B9:B10"/>
    <mergeCell ref="C9:C10"/>
    <mergeCell ref="A40:H40"/>
    <mergeCell ref="A2:C2"/>
    <mergeCell ref="A1:C1"/>
    <mergeCell ref="P9:P10"/>
    <mergeCell ref="B42:D42"/>
    <mergeCell ref="J1:O1"/>
    <mergeCell ref="J2:O2"/>
    <mergeCell ref="J3:O3"/>
    <mergeCell ref="E9:E10"/>
    <mergeCell ref="F9:F10"/>
    <mergeCell ref="G9:G10"/>
    <mergeCell ref="H9:O9"/>
    <mergeCell ref="D9:D10"/>
  </mergeCells>
  <pageMargins left="0.45" right="0.2" top="0.25" bottom="0.25" header="0.3" footer="0.3"/>
  <pageSetup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tổng hợp kết quả 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Anh</dc:creator>
  <cp:lastModifiedBy>Phuong Uyen</cp:lastModifiedBy>
  <cp:lastPrinted>2025-05-21T08:08:03Z</cp:lastPrinted>
  <dcterms:created xsi:type="dcterms:W3CDTF">2022-10-10T02:18:51Z</dcterms:created>
  <dcterms:modified xsi:type="dcterms:W3CDTF">2025-06-02T02:27:20Z</dcterms:modified>
</cp:coreProperties>
</file>