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i\Desktop\Định hướng k64\"/>
    </mc:Choice>
  </mc:AlternateContent>
  <bookViews>
    <workbookView xWindow="0" yWindow="0" windowWidth="28770" windowHeight="10305"/>
  </bookViews>
  <sheets>
    <sheet name="Bảng tổng hợp kết quả_Khoa" sheetId="1" r:id="rId1"/>
  </sheets>
  <definedNames>
    <definedName name="_xlnm.Print_Area" localSheetId="0">'Bảng tổng hợp kết quả_Khoa'!$A$1:$O$83</definedName>
    <definedName name="_xlnm.Print_Titles" localSheetId="0">'Bảng tổng hợp kết quả_Khoa'!$9:$10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0" i="1" l="1"/>
  <c r="H69" i="1"/>
  <c r="H68" i="1"/>
  <c r="H67" i="1"/>
  <c r="H66" i="1"/>
  <c r="H65" i="1"/>
  <c r="H64" i="1"/>
  <c r="H15" i="1" l="1"/>
  <c r="H28" i="1"/>
  <c r="H20" i="1"/>
  <c r="H19" i="1"/>
  <c r="H63" i="1"/>
  <c r="H62" i="1"/>
  <c r="H61" i="1"/>
  <c r="H60" i="1"/>
  <c r="H59" i="1"/>
  <c r="H58" i="1"/>
  <c r="H11" i="1"/>
  <c r="H57" i="1"/>
  <c r="H56" i="1"/>
  <c r="H55" i="1"/>
  <c r="H27" i="1"/>
  <c r="H35" i="1" l="1"/>
  <c r="H34" i="1"/>
  <c r="H22" i="1"/>
  <c r="H31" i="1"/>
  <c r="H30" i="1"/>
  <c r="H16" i="1"/>
  <c r="H13" i="1"/>
  <c r="H21" i="1"/>
  <c r="H29" i="1"/>
</calcChain>
</file>

<file path=xl/sharedStrings.xml><?xml version="1.0" encoding="utf-8"?>
<sst xmlns="http://schemas.openxmlformats.org/spreadsheetml/2006/main" count="407" uniqueCount="267">
  <si>
    <t>CỘNG HÒA XÃ HỘI CHỦ NGHĨA VIỆT NAM</t>
  </si>
  <si>
    <t>Độc lập - Tự do - Hạnh phúc</t>
  </si>
  <si>
    <t>TT</t>
  </si>
  <si>
    <t>Tên đề tài</t>
  </si>
  <si>
    <t>SVTH</t>
  </si>
  <si>
    <t>Lớp</t>
  </si>
  <si>
    <t>Khoa</t>
  </si>
  <si>
    <t>GVHD</t>
  </si>
  <si>
    <t>Bộ môn</t>
  </si>
  <si>
    <t xml:space="preserve">Hà Nội, ngày        tháng     năm </t>
  </si>
  <si>
    <t>THƯ KÝ</t>
  </si>
  <si>
    <r>
      <t xml:space="preserve">Ghi chú </t>
    </r>
    <r>
      <rPr>
        <b/>
        <sz val="12"/>
        <color rgb="FFFF0000"/>
        <rFont val="Times New Roman"/>
        <family val="1"/>
      </rPr>
      <t>(đạt giải Nhất, Nhì, Ba nếu có)</t>
    </r>
  </si>
  <si>
    <t>Nội dung  nghiên cứu</t>
  </si>
  <si>
    <t>Phương pháp nghiên cứu</t>
  </si>
  <si>
    <t>Kết quả nghiên cứu</t>
  </si>
  <si>
    <t>Tổng quan và sự cần thiết của ĐT</t>
  </si>
  <si>
    <t>Điểm TB</t>
  </si>
  <si>
    <t>Điểm đánh giá các tiêu chí</t>
  </si>
  <si>
    <t>Có sản phẩm công bố (ghi cụ thể)</t>
  </si>
  <si>
    <t>Kính gửi: Phòng Khoa học công nghệ và Hợp tác quốc tế</t>
  </si>
  <si>
    <t xml:space="preserve">Trình bày báo cáo và trả lời câu hỏi </t>
  </si>
  <si>
    <t>BAN CHỦ NHIÊM  KHOA</t>
  </si>
  <si>
    <t>Mỗi khoa đề xuất tối đa 01 báo cáo tham gia xét giải cấp Trường</t>
  </si>
  <si>
    <t xml:space="preserve">Lưu ý: Điểm của thành viên hội đồng chênh lệch &gt;15 điểm so với điểm trung bình ban đầu coi là là điểm không hợp lệ và không được tính vào tổng số điểm hợp lệ </t>
  </si>
  <si>
    <t>Ước lượng đường cầu và giá trị kinh tế của việc sử dụng nước tưới trên địa bàn xã Xuân Hồng - Nghi Xuân - Hà Tĩnh</t>
  </si>
  <si>
    <t xml:space="preserve">
TS. Bùi Anh Tú
ThS. Trần Văn Khiêm</t>
  </si>
  <si>
    <t>Kinh tế xây dựng</t>
  </si>
  <si>
    <t>Nghiên cứu các nhân tố ảnh hưởng đến công tác lập và áp dụng định mức trong doanh nghiệp quản lý khai thác các công trình thuỷ lợi tỉnh Hưng Yên</t>
  </si>
  <si>
    <t>TS. Lê Minh Thoa</t>
  </si>
  <si>
    <t>Giải ba</t>
  </si>
  <si>
    <t>Nghiên cứu đánh giá các nhân tố rủi ro đến đầu tư xây dựng dân dụng tại thành phố Hà Nội</t>
  </si>
  <si>
    <t>PGS.TS. Nguyễn Thiện Dũng</t>
  </si>
  <si>
    <t>Xây dựng mô hình Dự báo biến động giá vật liệu xây dựng trên địa bàn thành phố Hà Nội</t>
  </si>
  <si>
    <t xml:space="preserve">
TS. Đỗ Văn Chính
ThS. Trần Văn Khiêm</t>
  </si>
  <si>
    <t>Giải nhì</t>
  </si>
  <si>
    <t>Nghiên cứu các nhân tố ảnh hưởng đến công tác quản lý đấu thầu tại Sở Kế hoạch và Đầu tư tỉnh Vĩnh Phúc</t>
  </si>
  <si>
    <t>Phân tích hiệu quả dự án đầu tư Nhà máy sản xuất hạt phụ gia chất độn tại thị xã Cửa Lò, tỉnh Nghệ An</t>
  </si>
  <si>
    <t xml:space="preserve">Nguyễn Thanh Huyền </t>
  </si>
  <si>
    <t>Nhu cầu sử dụng nước sinh hoạt và mức sẵn sàng chi trả của người dân ở Xã Đồng Thái, Huyện Ba Vì, Hà Nội.</t>
  </si>
  <si>
    <t>Đánh giá hiệu quả dự án hoàn thành đưa vào sử dụng dự án "Khôi phục, nâng cấp hệ thống thủy lợi Bắc Nghệ An</t>
  </si>
  <si>
    <t>TS. Đỗ Văn Chính</t>
  </si>
  <si>
    <t>Nghiên cứu các nhân tố ảnh hưởng đến công tác quản lý dự án đầu tư xây dựng thông minh ở thành phố Hà Nội</t>
  </si>
  <si>
    <t>Nghiên cứu lợi ích và thách thức trong việc thực hiện công tác đấu thầu điện tử trong lĩnh vực xây dựng tại Việt Nam</t>
  </si>
  <si>
    <t>Bùi Thị Hồng Dung</t>
  </si>
  <si>
    <t>ThS. Phùng Duy Hảo
ThS. Nguyễn Thị Thủy</t>
  </si>
  <si>
    <t>Ước lượng mức sẵn lòng chi trả cho sử dụng nước sạch của người dân tại huyện Chương Mỹ, thành phố Hà Nội</t>
  </si>
  <si>
    <t>PGS. TS Nguyễn Thiện Dũng
ThS. Trần Văn Khiêm</t>
  </si>
  <si>
    <t>Nghiên cứu các nhân tố ảnh hưởng đến đầu tư xây ng và kinh doanh Homestay thông minh của các doanh nghiệp trên địa bàn thành phố Hà Nội</t>
  </si>
  <si>
    <t>64KTXD2
64KTXD2
64KTXD2
64KTXD2</t>
  </si>
  <si>
    <t xml:space="preserve">Nguyễn Thanh Huyền
Lâm Hải Hoà
Nguyễn Thanh Tuyền
Đỗ Thành Long
</t>
  </si>
  <si>
    <t>63KTXD1
63KTXD1
63KTXD1
63QLXD2</t>
  </si>
  <si>
    <t>64KTXD1
64KTXD1
63QLXD1</t>
  </si>
  <si>
    <t>Nguyễn Thị Thùy Dương
Ngô Thị Lâm Trà 
Nguyễn Thu Trang</t>
  </si>
  <si>
    <t>64KTXD4
64KTXD4
64KTXD4</t>
  </si>
  <si>
    <t>63QLXD2
63QLXD2
63QLXD2
63QLXD2
63QLXD2</t>
  </si>
  <si>
    <t>Vũ Hồng Anh
Hoàng Khánh Chi
Lê Thị Ngọc</t>
  </si>
  <si>
    <t>Phạm Thị Hường
Doãn Văn Giáp
Chu Thị Ngọc Hân
Trịnh Anh Tuấn</t>
  </si>
  <si>
    <t>Nguyễn Ánh Dương
Lê Thị Song</t>
  </si>
  <si>
    <t>64KTXD3
64KTXD3</t>
  </si>
  <si>
    <t>Phạm Hà Hương
Nguyễn Hương Giang</t>
  </si>
  <si>
    <t>63KTXD3
63KTXD3</t>
  </si>
  <si>
    <t>Bùi Thị Hồng Dung
Lê Đặng Hùng
Bùi Thị Hương</t>
  </si>
  <si>
    <t>63KTXD3
63KTXD3
63KTXD3</t>
  </si>
  <si>
    <t>Đào Khánh Trang
Trần Việt Hùng
Phạm Minh Công
Nguyễn Phương Thảo</t>
  </si>
  <si>
    <t>64KTXD3
64KTXD3
64KTXD3
63KTXD2</t>
  </si>
  <si>
    <t>Phạm Thị Thu Thanh
Ngô Thị Tâm
Vũ Thị Minh Thương</t>
  </si>
  <si>
    <t>64KTXD1
64KTXD1
64KTXD1</t>
  </si>
  <si>
    <t>Nghiên cứu tác động sự chứng thực của người nổi tiếng lên quyết định mua hàng của người tiêu dùng trên địa bàn thành phố Hà Nội</t>
  </si>
  <si>
    <t xml:space="preserve">Đỗ Tuyết My
Nguyễn Thị Kiều Oanh
Nguyễn Thị Hà Trang
Dương Thị Hà
Trần Thị Thu Hà
</t>
  </si>
  <si>
    <t>64QT2</t>
  </si>
  <si>
    <t>Kinh tế và quản lý</t>
  </si>
  <si>
    <t>TS. Đàm Thị Thủy
TS Triệu Đình Phương</t>
  </si>
  <si>
    <t>Quản trị kinh doanh</t>
  </si>
  <si>
    <t>Các nhân tố ảnh hưởng đến quyết định mua thực phẩm tại các cửa hàng thực phẩm sạch của người tiêu dùng trên địa bàn thành phố Hà Nội</t>
  </si>
  <si>
    <t>Nguyễn Thu Anh
Phạm Thị Minh Phượng</t>
  </si>
  <si>
    <t>63QT-KDQT2</t>
  </si>
  <si>
    <t>ThS.Nguyễn Thanh Huệ</t>
  </si>
  <si>
    <t>Tác động của chuyển đổi số đến hiệu quả hoạt động của ngân hàng Thương mại tại Việt Nam</t>
  </si>
  <si>
    <t xml:space="preserve">Nguyễn Tuấn Bình 
Lê Văn Kỳ 
Lê Duy Khánh
Trần Lệ Anh
</t>
  </si>
  <si>
    <t>65TCNH1</t>
  </si>
  <si>
    <t xml:space="preserve">ThS. Trần Thị Hồng
</t>
  </si>
  <si>
    <t>Kiểm toán</t>
  </si>
  <si>
    <t xml:space="preserve">Nghiên cứu, đánh giá tầm ảnh hưởng của thương hiệu nhà tuyển dụng đến sự gắn kết trong công việc của người lao động
</t>
  </si>
  <si>
    <t>63QT-KDQT1</t>
  </si>
  <si>
    <t>TS.Đàm Thị Thủy</t>
  </si>
  <si>
    <t>Nghiên cứu các yếu tố ảnh hưởng đến hành vi mua sắm trực tuyến của người dân Hà Nội</t>
  </si>
  <si>
    <t>Vương Trí Thị Trang</t>
  </si>
  <si>
    <t>TS. Nguyễn Thùy Linh</t>
  </si>
  <si>
    <t xml:space="preserve">Nghiên cứu tác động của hoạt động truyền thông mạng xã hội đến nhận thức của sinh viên khoa Kinh tế&amp;Quản lý đối với thương hiệu Trường Đại học Thuỷ lợi
</t>
  </si>
  <si>
    <t xml:space="preserve">Nguyễn Thị Hương Trà
Nguyễn Trung Đức
Nguyễn Thị Ngọc Diệp
</t>
  </si>
  <si>
    <t xml:space="preserve">63QTMAR1
64 QT1
64 QT1
</t>
  </si>
  <si>
    <t xml:space="preserve">TS. Đặng Thị Minh Thuỳ
</t>
  </si>
  <si>
    <t xml:space="preserve">Nguyễn Minh Phương
Trần Khánh Ly
Đỗ Minh Tuyền
Lê Hồng Nhung
</t>
  </si>
  <si>
    <t xml:space="preserve">63QT-KDQT2
63QT-MAR2
63QT-MAR2
63QT-MAR1
</t>
  </si>
  <si>
    <t xml:space="preserve">ThS. Nguyễn Thị Hương
</t>
  </si>
  <si>
    <t xml:space="preserve">Đỗ Thị Thu Huyền
Đinh Thị Hương Giang
Nguyễn Thu Hiền
Bùi Thị Thanh Huyền
</t>
  </si>
  <si>
    <t>63QTMAR1</t>
  </si>
  <si>
    <t xml:space="preserve">TS. Nguyễn Thị Huyền
</t>
  </si>
  <si>
    <t xml:space="preserve">Lương Phương Nhung
Phan Hồng Ngọc
Lương Thị Thanh Trà
Phạm Quỳnh Chúc
Phạm Ngân Hà
</t>
  </si>
  <si>
    <t>64KTA2</t>
  </si>
  <si>
    <t xml:space="preserve">Kiểm toán
</t>
  </si>
  <si>
    <t xml:space="preserve">Nghiên cứu các nhân tố ảnh hưởng đến ý định sử dụng các dịch vụ nghe nhạc trực tuyến có trả tiền của sinh viên - Nghiên cứu tại trường Đại học Thuỷ lợi
</t>
  </si>
  <si>
    <t>Trịnh Hồng Chuyên
Nguyễn Thu Giang
Nguyễn Mai Linh</t>
  </si>
  <si>
    <t>63 QTMAR1</t>
  </si>
  <si>
    <t xml:space="preserve">TS. Đặng Thị Minh Thùy
</t>
  </si>
  <si>
    <t>9,25</t>
  </si>
  <si>
    <t>Tăng trưởng năng suất khu vực ngân hàng thương mại Việt Nam giai đoạn Covid - 19</t>
  </si>
  <si>
    <t xml:space="preserve">Trần Thị Trà My
Nguyễn Khánh Nga
Phạm Bích Ngọc
Nguyễn Thanh Xuân
Đào Thị Thu Hoài </t>
  </si>
  <si>
    <t>64TCNH1</t>
  </si>
  <si>
    <t>TS. Lê Thanh Phương</t>
  </si>
  <si>
    <t>Tài chính</t>
  </si>
  <si>
    <t>Giải Ba</t>
  </si>
  <si>
    <t>Nghiên cứu thực trạng chi tiêu công tại Việt Nam giai đoạn 2018-2022</t>
  </si>
  <si>
    <t xml:space="preserve">Nguyễn Thu Hiền
Đào Thị Thương
Lê Minh Châu
Trần Hương Giang                                                           </t>
  </si>
  <si>
    <t>64TCNH2</t>
  </si>
  <si>
    <t>TS. Hoàng Thị Mai Anh</t>
  </si>
  <si>
    <t>Những nhân tố ảnh hưởng tới việc thu hẹp khoảng cách giới trong tài chính toàn diện: bằng chứng thực nghiệm tại nhiều quốc gia và một số khuyến nghị cho Việt Nam</t>
  </si>
  <si>
    <t>Hoàng Hiền Giang
Tạ Đình Đồng
Cấn Thị Thanh Hiền
Khuất Thu Hương</t>
  </si>
  <si>
    <t>64K1</t>
  </si>
  <si>
    <t>ThS. Nguyễn Thu Hằng</t>
  </si>
  <si>
    <t>Giải Nhất</t>
  </si>
  <si>
    <t xml:space="preserve">Nghiên cứu tác động của các yếu tố kinh tế vĩ mô tới thị trường chứng khoán Việt Nam </t>
  </si>
  <si>
    <t xml:space="preserve">63LG2
64LG1
</t>
  </si>
  <si>
    <t>ThS. Nguyễn Thị Vân Anh</t>
  </si>
  <si>
    <t>Nghiên cứu mô hình “hành vi điều chỉnh lợi nhuận trên báo cáo tài chính”</t>
  </si>
  <si>
    <t>Nguyễn Trung Anh
Phạm Ngọc Bích
Phạm Huyền Diệp
Nguyễn Ngọc Linh</t>
  </si>
  <si>
    <t>63KT2
63KT1
63KT1
63KT1</t>
  </si>
  <si>
    <t>TS. Tô Minh Hương &amp;
TS. Nguyễn Thị Huyền</t>
  </si>
  <si>
    <t>Nghiên cứu về chuyển đổi số trong kế toán quản trị của doanh nghiệp nhỏ và siêu nhỏ tại thành phố Hà Nội</t>
  </si>
  <si>
    <t xml:space="preserve">Nguyễn Ngọc Huyền
Lê Thuý Hằng
</t>
  </si>
  <si>
    <t>63KT3</t>
  </si>
  <si>
    <t>Kế toán</t>
  </si>
  <si>
    <t>Thực trạng thực hiện trách nhiệm xã hội của các doanh nghiệp tại Việt Nam</t>
  </si>
  <si>
    <t>Vũ Thị Vân
Bùi Thị Trang
Ngọc Thị Minh Trang
Hoàng Thị Hồng Ngọc
Nguyễn Thị Huyền Trang</t>
  </si>
  <si>
    <t>65TCNH2</t>
  </si>
  <si>
    <t>TS. Hoàng Thị Mai Anh &amp;
ThS. Nguyễn Thị Vân Anh</t>
  </si>
  <si>
    <t>Covid-19 và hoạt động kinh doanh liên tục của
doanh nghiệp nhỏ và vừa ngành bán lẻ Việt Nam</t>
  </si>
  <si>
    <t xml:space="preserve">Trần Nguyễn Minh Hằng
Trần Hồng Ngọc
Đào Phương Trà
</t>
  </si>
  <si>
    <t>TS. Đào Thị Hương</t>
  </si>
  <si>
    <t>Nghiên cứu thói quen chi tiêu của sinh viên trường Đại học Thủy Lợi</t>
  </si>
  <si>
    <t>Nguyễn Tùng Dương
Nguyễn Thị Thu Hằng
Vũ Thị Thanh
Nguyễn Việt Quang</t>
  </si>
  <si>
    <t>TS. Vũ Thị Phương Thảo &amp;
ThS. Nguyễn Thu Hằng</t>
  </si>
  <si>
    <t>Thực trạng và giải pháp thúc đẩy hoạt động thanh toán không dùng tiền mặt tại Việt Nam</t>
  </si>
  <si>
    <t>Phùng Quang Huy
Nguyễn Ngọc Anh Tuấn
Hồ Thị Hà
Đỗ Trung Kiên</t>
  </si>
  <si>
    <t xml:space="preserve">TS. Vũ Thị Phương Thảo   </t>
  </si>
  <si>
    <t>Nghiên cứu các nhân tố ảnh hưởng đến sự hài lòng của khách hàng cá nhân khi sử dụng dịch vụ tín dụng tại ngân hàng TMCP quân đội – chi nhánh Hà Nội</t>
  </si>
  <si>
    <t>Phạm Việt Cường
Chu Ngọc Ánh
Bùi Thị Ngân
Lê Thị Mai Linh
Đỗ Hải Đăng</t>
  </si>
  <si>
    <t>Phân tích ảnh hưởng của chính sách thuế thu nhập cá nhân với hành vi chi tiêu của sinh viên Thủy Lợi mới ra trường</t>
  </si>
  <si>
    <t>Vũ Thị Thuỷ
Trần Thị Quỳnh
Phạm Thị Hồng Tâm</t>
  </si>
  <si>
    <t>64KTA1</t>
  </si>
  <si>
    <t>ThS. Trần Thị Hồng &amp;
TS. Lê Thị Tâm</t>
  </si>
  <si>
    <t>Những nhân tố ảnh hưởng đến hành vi đạo đức nghề nghiệp kế toán</t>
  </si>
  <si>
    <t>Nguyễn Thị Thuý Hằng
Lê Thu Cúc
Nguyễn Thị Thuỳ Linh</t>
  </si>
  <si>
    <t>62KT3</t>
  </si>
  <si>
    <t>TS. Lê Thị Tâm</t>
  </si>
  <si>
    <t>Nghiên cứu các nhân tố ảnh hưởng đến khả năng áp dụng kế toán tinh gọn tại các doanh nghiệp may Việt Nam</t>
  </si>
  <si>
    <t>Dương Thị Thu Trang
Phạm Thị Xuân
Nguyễn Thị Trà My</t>
  </si>
  <si>
    <t>ThS. Ngô Thị Hải Châu</t>
  </si>
  <si>
    <t>Nghiên cứu mô hình tác động của kỹ năng số đến khả năng tìm việc làm của sinh viên sau khi tốt nghiệp trên địa bàn TP Hà Nội</t>
  </si>
  <si>
    <t>Kinh tế và Kinh doanh số</t>
  </si>
  <si>
    <t>Đạt giải Ba</t>
  </si>
  <si>
    <t>Nghiên cứu những yếu tố của Omnichannel ảnh hưởng đến trải nghiệm của khách hàng gen Z trong ngành hàng bán lẻ tại Hà Nội</t>
  </si>
  <si>
    <t>Đặng Thái Sơn</t>
  </si>
  <si>
    <t>63 TMDT1</t>
  </si>
  <si>
    <t>ThS. Nguyễn Phương Linh</t>
  </si>
  <si>
    <t>Thương mại điện tử</t>
  </si>
  <si>
    <t>Nghiên cứu tác động của đầu tư công đến tăng trưởng kinh tế của Việt Nam</t>
  </si>
  <si>
    <t>Ths. Trần Khắc Ninh</t>
  </si>
  <si>
    <t>Kinh tế</t>
  </si>
  <si>
    <t>Áp dụng phương pháp tiếp cận mô hình chấp nhận công nghệ mở rộng (TAM) trong việc đánh giá phản hồi cảm xúc của khách hàng trực tuyến</t>
  </si>
  <si>
    <t>ThS.Bùi Thị Giang</t>
  </si>
  <si>
    <t xml:space="preserve">Tác động của FDI tới tăng trưởng TFP xanh cấp tỉnh của Việt Nam </t>
  </si>
  <si>
    <t>TS. Phùng Mai Lan
ThS. Nguyễn Thùy Trang</t>
  </si>
  <si>
    <t>Nghiên mô hình các yếu tố của SEO ảnh hưởng tới ý định mua hàng trực tuyến của người tiêu dùng tại khu vực Hà Nội</t>
  </si>
  <si>
    <t xml:space="preserve">ThS. Đỗ Thị Dịu </t>
  </si>
  <si>
    <t>Ảnh hưởng của mạng xã hội TikTok tới quyết định lựa chọn ngành nghề của học sinh sinh viên trong thời đại số</t>
  </si>
  <si>
    <t xml:space="preserve">Nghiên cứu tác động của Chatbot AI trong việc tăng cường trải nghiệm mua sắm trực tuyến của khách hàng trên địa bàn Hà Nội </t>
  </si>
  <si>
    <t>Kinh tế và kinh doanh số</t>
  </si>
  <si>
    <t>Ứng dụng mô hình cấu trúc tuyến tính đo lường tác động của các yếu tố đến rủi ro phá sản của doanh nghiệp trong bối cảnh khủng hoảng kinh tế xã hội ở Việt Nam</t>
  </si>
  <si>
    <t>Nghiên cứu  nhân tố ảnh hưởng đến hành vi thanh toán bằng ví trả sau trong quyết định mua hàng trực tuyến của sinh viên trường Đại học Thủy Lợi</t>
  </si>
  <si>
    <t>Tác động của chỉ số mức độ phát triển công nghệ thông tin và truyền thông (ICT) đến tăng trưởng kinh tế của Vùng kinh tế trọng điểm Bắc Bộ Việt Nam</t>
  </si>
  <si>
    <t>Nghiên cứu những yếu tố của Influencer Marketing ảnh hưởng đến quyết định mua hàng trực tuyến của khách hàng gen Z tại Hà Nội</t>
  </si>
  <si>
    <t>TS. Phùng Tuấn Anh
ThS. Trần Đình Ngọc</t>
  </si>
  <si>
    <t>Nguyễn Thị Hoài Ngọc 
Phạm Bùi Phương Duyên
Hoàng Trang Linh
Nguyễn Đình Thu Trang</t>
  </si>
  <si>
    <t>64KTS3
64KTS3
64KTS3
64KTS3</t>
  </si>
  <si>
    <t>Nguyễn Thu Duyên
Phạm Nguyễn Thu Trang</t>
  </si>
  <si>
    <t>63K-ĐT
K-ĐT</t>
  </si>
  <si>
    <t>Trịnh Thị Dung
Nguyễn Thị Ngọc Anh 
Trương Quốc Trung</t>
  </si>
  <si>
    <t>63 TMDT1
63 TMDT1
63 TMDT1</t>
  </si>
  <si>
    <t>Trần Thị Thu Hiền
Trịnh Minh Nhật
Phạm Nguyễn Thùy Trang</t>
  </si>
  <si>
    <t>Đàm Trang Nhung
Trần Minh Hạnh
Nguyễn Thị Kiều Loan</t>
  </si>
  <si>
    <t>64TMDT1
64TMDT1
64TMDT1</t>
  </si>
  <si>
    <t xml:space="preserve">Nguyễn Thu Trang
Nguyễn Phương Giang
Trịnh Minh Nhật
Vũ Minh Đức
</t>
  </si>
  <si>
    <t>63K-PT
63K-QT
63K-QT
65K2</t>
  </si>
  <si>
    <t>PGS.TS. Trương Đức Toàn
ThS. Trần Thị Ngọc Tú</t>
  </si>
  <si>
    <t xml:space="preserve">64KTS2
63QT-Mar1
63QT-Mar2
65KTS
64KTS2
</t>
  </si>
  <si>
    <t>TS. Nguyễn Thị Oanh 
ThS. Đỗ Nguyệt Minh</t>
  </si>
  <si>
    <t xml:space="preserve">Lê Thị Trang
Vũ Thị Hương Giang
Lê Thùy Linh
Nguyễn Văn Hải
</t>
  </si>
  <si>
    <t>63K-QT 
63K-QT 
65K1 
65K1</t>
  </si>
  <si>
    <t>PGS.TS. Trương Đức Toàn
CN. Vũ Trà My</t>
  </si>
  <si>
    <t xml:space="preserve">Vũ Hương Giang
Đặng Thị Quỳnh Giang
Đặng Thị Thúy Hiền
Trần Ngọc Lương
</t>
  </si>
  <si>
    <t>63K-ĐT
63K-ĐT
63K-ĐT
63K-ĐT</t>
  </si>
  <si>
    <t>ThS. Lâm Thị Thùy Linh
ThS. Trần Thị Ngọc Tú</t>
  </si>
  <si>
    <t>Nhận thức của sinh viên trường Đại học Thủy lợi về an toàn tình dục hiện nay</t>
  </si>
  <si>
    <t>Nguyễn Thị Thu Anh
Nguyễn Thị Phương Anh
Phạm Thị Kiều Anh
Hoàng Thị Đào
Trần Thị Lan Anh</t>
  </si>
  <si>
    <t>65 Luật 1
65 Luật 1
65 Luật 1
65 Luật 1
65 Luật 1</t>
  </si>
  <si>
    <t>TS. Bùi Thị Phương Thảo
TS. Phạm Thị Hải Yến</t>
  </si>
  <si>
    <t>Phát triển kỹ năng</t>
  </si>
  <si>
    <t>Thực trạng và một số giải pháp cải thiện sức khỏe tâm thần của sinh viên trường Đại học Thủy lợi</t>
  </si>
  <si>
    <t>Nguyễn Huy Hoàng
Đặng Dung Nhi
Hoàng Thanh Hằng</t>
  </si>
  <si>
    <t>64 Luật 1
64 Luật 1
64 Luật 1</t>
  </si>
  <si>
    <t xml:space="preserve">TS. Phạm Thị Hải Yến
</t>
  </si>
  <si>
    <t>Nhu cầu tham gia hoạt động tình nguyện của sinh viên trường đại học Thủy Lợi</t>
  </si>
  <si>
    <t>Trần Nam Anh
Đoàn Diệu Linh
Nguyễn Quỳnh Anh</t>
  </si>
  <si>
    <t>65KT
63NNA1
65KT</t>
  </si>
  <si>
    <t xml:space="preserve">TS. Phạm Thị Hải Yến
ThS. Vũ Huy Vĩ
</t>
  </si>
  <si>
    <t>Tâm thế của sinh viên Khoa Kinh tế và Quản lý trường Đại học Thủy lợi trước khi ra trường</t>
  </si>
  <si>
    <t>Nguyễn Thị Thu Duyên
Nguyễn Thị Nguyệt
Phạm Thị Minh Phượng
Văn Thị Trang Nhung</t>
  </si>
  <si>
    <t>63K-ĐT
63K- ĐT
63QT-KDQT2
63K- QT</t>
  </si>
  <si>
    <t>ThS. Trương Thị Hương</t>
  </si>
  <si>
    <t>Nhu cầu tham vấn tâm lý của sinh viên trường đại học Thủy lợi</t>
  </si>
  <si>
    <t xml:space="preserve">63KTXD3	</t>
  </si>
  <si>
    <t>ThS. Bùi Thị Thu Huế</t>
  </si>
  <si>
    <t>Nghiên cứu quảng bá hình ảnh điểm đến du lịch văn hóa ở Văn miếu Quốc Tử Giám</t>
  </si>
  <si>
    <t>Nguyễn Thị Kim Chi
Vũ Thị Phương Chi
Ngô Bích Hạnh
Nguyễn Thị Lê Na
Đặng Minh Đức</t>
  </si>
  <si>
    <t>64 QTDL2
64 QTDL2
64 QTDL2
64 QTDL2
64 QTDL2</t>
  </si>
  <si>
    <t>TS. Lê Mạnh Hùng</t>
  </si>
  <si>
    <t>Quản trị du lịch</t>
  </si>
  <si>
    <t>Nghiên cứu về sự hài lòng của khách nội địa qua trải nghiệm tour du lịch đêm tại Văn Miếu Quốc Tử Giám</t>
  </si>
  <si>
    <t>Bùi Nguyễn Hoài Linh
Đỗ Thị Hồng Liên
Trần Hương Lan
Nguyễn Thị Hà</t>
  </si>
  <si>
    <t>63QTDL1 63QTDL1 63QTDL2 65QTDL2</t>
  </si>
  <si>
    <t>Đánh giá tiềm năng du lịch sức khỏe ở Việt Nam: trường hợp ở suối khoáng Kim Bôi - Hoà Bình</t>
  </si>
  <si>
    <t>Nguyễn Hoàng Việt Anh
Vũ Bạch Thảo</t>
  </si>
  <si>
    <t>64 QTDL1
64 QTDL1</t>
  </si>
  <si>
    <t>TS. Nguyễn Thị Phương Nga 
ThS Vũ Ngọc Thư</t>
  </si>
  <si>
    <t>Phát triển Logistics ngược trong ngành may mặc ở Việt Nam</t>
  </si>
  <si>
    <t>Nguyễn Hương Giang
Nguyễn Xuân Nghĩa
Đào HuyềnTrang</t>
  </si>
  <si>
    <t>63LG1
63LG1
63LG1</t>
  </si>
  <si>
    <t>TS. Đỗ Thanh Thư
TS. Đặng Thanh Phương</t>
  </si>
  <si>
    <t>Logistics</t>
  </si>
  <si>
    <t>Nghiên cứu các yếu tố ảnh hưởng đến việc lựa chọn dịch vụ học tiếng Anh trực tuyến của sinh viên ngành Kế toán trường Đại học Thủy Lợi</t>
  </si>
  <si>
    <t>Đặng Thị Hương Giang
Lê Thị Huệ
Đinh Thị Thùy Linh
Cao Hồng Thủy</t>
  </si>
  <si>
    <t>64KT2
64KT1
64KT1
64KT2</t>
  </si>
  <si>
    <t xml:space="preserve">Phạm Thị Phương Thảo </t>
  </si>
  <si>
    <t>KHOA KINH TẾ VÀ QUẢN LÝ</t>
  </si>
  <si>
    <t>TỔNG HỢP KẾT QUẢ ĐÁNH GIÁ ĐỀ TÀI NCKH CỦA SINH VIÊN
TẠI HỘI NGHỊ KHOA HỌC SINH VIÊN CẤP KHOA
Năm học 2023 - 2024</t>
  </si>
  <si>
    <t xml:space="preserve">NCS. ThS. Lê Thị Hậu
</t>
  </si>
  <si>
    <t>Trần Thị Ánh Duyên
Phùng Minh Lực 
Lưu Thanh Tâm 
Nguyễn Thị Hồng Thắm 
Nguyễn Công Tiến</t>
  </si>
  <si>
    <t xml:space="preserve">63KTXD1
</t>
  </si>
  <si>
    <t>Nghiên cứu xây dựng bộ nhận diện thương hiệu Trường Đại học Thuỷ Lợi</t>
  </si>
  <si>
    <t>Nguyễn Hoài Ngọc
Nguyễn Thanh Giang
Phan Thị Thương
Nguyễn Thị Khánh Linh</t>
  </si>
  <si>
    <t>64QT2
64QT2
64QT2
64QT2
64QT2</t>
  </si>
  <si>
    <t xml:space="preserve">Nghiên cứu ý định khởi nghiệp kinh doanh trực tuyến của sinh viên Đại học Thủy Lợi </t>
  </si>
  <si>
    <t>Lê Thị Hằng
Kiều Trà My</t>
  </si>
  <si>
    <t>Nguyễn Hương Quỳnh
Nguyễn Thị Trà My
Nghiêm Đức Huy
Nguyễn Hoàng Hà</t>
  </si>
  <si>
    <t>Vai trò của công nghệ 3D mapping trong việc hình hành ý định tham quan điểm đến di sản tại Hà Nội"</t>
  </si>
  <si>
    <t>Nghiên cứu sự tiếp cận của sinh viên Kinh tế trường Đại học Thủy Lợi về Kiểm toán từ xa</t>
  </si>
  <si>
    <t>Nghiên cứu những yếu tố ảnh hưởng đến hành vi mua sắm bốc đồng trên TikTok của Gen Z tại địa bàn Hà Nội</t>
  </si>
  <si>
    <t>64K3
64KTXD1
64K3
63KT1</t>
  </si>
  <si>
    <t>Bùi Đức Minh
Bùi Phương Linh
Phan Thu Huyền
Lâm Phương Thảo</t>
  </si>
  <si>
    <t>Nguyễn Thị Quỳnh Anh
Hà Hương Giang
Đào Bá Lượng
Nguyễn Thu Phương</t>
  </si>
  <si>
    <t>Kim Hải Thanh
Trần Công Danh
Lê Thành Công
Trần Thị Ngọc Mai
Đỗ Thị Thảo Vy</t>
  </si>
  <si>
    <t xml:space="preserve">Báo cáo đề nghị xét giải cấp Trường: Tác động của FDI tới tăng trưởng TFP xanh cấp tỉnh của Việt Nam </t>
  </si>
  <si>
    <t>PGS. TS Lê Văn Chính</t>
  </si>
  <si>
    <t>63TMDT2
63TMDT2
63TMDT2
64TMDT2</t>
  </si>
  <si>
    <t xml:space="preserve">Lê Thị Thùy Linh 
Phạm Thị Thanh Thảo
Dương Ánh Minh
Nguyễn Châu Anh </t>
  </si>
  <si>
    <t>63K-QT
63K-QT
63K-ĐT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</si>
</sst>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4" x14ac:knownFonts="1">
    <font>
      <sz val="11"/>
      <color theme="1"/>
      <name val="Calibri"/>
      <family val="2"/>
      <scheme val="minor"/>
    </font>
    <font>
      <sz val="12"/>
      <color theme="1"/>
      <name val="Times New Roman"/>
      <family val="1"/>
    </font>
    <font>
      <b/>
      <sz val="12"/>
      <color theme="1"/>
      <name val="Times New Roman"/>
      <family val="1"/>
    </font>
    <font>
      <i/>
      <sz val="12"/>
      <color theme="1"/>
      <name val="Times New Roman"/>
      <family val="1"/>
    </font>
    <font>
      <b/>
      <sz val="16"/>
      <color theme="1"/>
      <name val="Times New Roman"/>
      <family val="1"/>
    </font>
    <font>
      <b/>
      <i/>
      <sz val="12"/>
      <color theme="1"/>
      <name val="Times New Roman"/>
      <family val="1"/>
    </font>
    <font>
      <b/>
      <sz val="12"/>
      <color rgb="FFFF0000"/>
      <name val="Times New Roman"/>
      <family val="1"/>
    </font>
    <font>
      <sz val="12"/>
      <color rgb="FF081C36"/>
      <name val="Times New Roman"/>
      <family val="1"/>
    </font>
    <font>
      <sz val="12"/>
      <color rgb="FFFF0000"/>
      <name val="Times New Roman"/>
      <family val="1"/>
    </font>
    <font>
      <i/>
      <sz val="12"/>
      <color rgb="FFFF0000"/>
      <name val="Times New Roman"/>
      <family val="1"/>
    </font>
    <font>
      <sz val="12"/>
      <color rgb="FF000000"/>
      <name val="Times New Roman"/>
      <family val="1"/>
    </font>
    <font>
      <sz val="16"/>
      <color theme="1"/>
      <name val="Times New Roman"/>
      <family val="1"/>
    </font>
    <font>
      <i/>
      <sz val="16"/>
      <color theme="1"/>
      <name val="Times New Roman"/>
      <family val="1"/>
    </font>
    <font>
      <b/>
      <i/>
      <sz val="16"/>
      <color theme="1"/>
      <name val="Times New Roman"/>
      <family val="1"/>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9">
    <xf numFmtId="0" fontId="0" fillId="0" borderId="0" xfId="0"/>
    <xf numFmtId="0" fontId="1" fillId="0" borderId="0" xfId="0" applyFont="1" applyAlignment="1">
      <alignment vertical="center"/>
    </xf>
    <xf numFmtId="0" fontId="5" fillId="0" borderId="0" xfId="0" applyFont="1" applyAlignment="1">
      <alignment vertical="center"/>
    </xf>
    <xf numFmtId="0" fontId="3" fillId="0" borderId="1" xfId="0" applyFont="1" applyBorder="1" applyAlignment="1">
      <alignment horizontal="center" vertical="center" wrapText="1"/>
    </xf>
    <xf numFmtId="0" fontId="4" fillId="0" borderId="0" xfId="0" applyFont="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8" fillId="0" borderId="1" xfId="0" applyFont="1" applyBorder="1" applyAlignment="1">
      <alignment horizontal="center" vertical="center"/>
    </xf>
    <xf numFmtId="0" fontId="1" fillId="0" borderId="0" xfId="0" applyFont="1" applyAlignment="1">
      <alignment horizontal="center" vertical="center"/>
    </xf>
    <xf numFmtId="0" fontId="10"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3" borderId="1" xfId="0" applyFont="1" applyFill="1" applyBorder="1" applyAlignment="1">
      <alignment horizontal="center" vertical="center"/>
    </xf>
    <xf numFmtId="0" fontId="1" fillId="3" borderId="1" xfId="0" applyFont="1" applyFill="1" applyBorder="1" applyAlignment="1">
      <alignment horizontal="left" vertical="center" wrapText="1"/>
    </xf>
    <xf numFmtId="0" fontId="1" fillId="3" borderId="1" xfId="0" applyFont="1" applyFill="1" applyBorder="1" applyAlignment="1">
      <alignment horizontal="center" vertical="center"/>
    </xf>
    <xf numFmtId="0" fontId="9" fillId="0" borderId="0" xfId="0" applyFont="1" applyAlignment="1">
      <alignment vertical="center"/>
    </xf>
    <xf numFmtId="0" fontId="1" fillId="0" borderId="0" xfId="0" applyFont="1" applyBorder="1" applyAlignment="1">
      <alignment horizontal="center" vertical="center"/>
    </xf>
    <xf numFmtId="0" fontId="1" fillId="0" borderId="0" xfId="0" applyFont="1"/>
    <xf numFmtId="0" fontId="1" fillId="0" borderId="0" xfId="0" applyFont="1" applyAlignment="1">
      <alignment horizontal="left"/>
    </xf>
    <xf numFmtId="0" fontId="1" fillId="0" borderId="0" xfId="0" applyFont="1" applyAlignment="1">
      <alignment horizontal="left" vertical="center"/>
    </xf>
    <xf numFmtId="0" fontId="7" fillId="0" borderId="1" xfId="0" applyFont="1" applyBorder="1" applyAlignment="1">
      <alignment horizontal="left" vertical="center" wrapText="1"/>
    </xf>
    <xf numFmtId="0" fontId="1" fillId="0" borderId="0" xfId="0" applyFont="1" applyBorder="1" applyAlignment="1">
      <alignment horizontal="left" vertical="center"/>
    </xf>
    <xf numFmtId="164" fontId="3"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11" fillId="0" borderId="0" xfId="0" applyFont="1"/>
    <xf numFmtId="0" fontId="4" fillId="0" borderId="0" xfId="0" applyFont="1" applyAlignment="1">
      <alignment vertical="top" wrapText="1"/>
    </xf>
    <xf numFmtId="0" fontId="11" fillId="0" borderId="0" xfId="0" applyFont="1" applyAlignment="1">
      <alignment horizontal="left"/>
    </xf>
    <xf numFmtId="0" fontId="13" fillId="0" borderId="0" xfId="0" applyFont="1" applyAlignment="1">
      <alignment horizontal="justify" vertical="center"/>
    </xf>
    <xf numFmtId="0" fontId="11" fillId="0" borderId="0" xfId="0" applyFont="1" applyAlignment="1">
      <alignment horizontal="center"/>
    </xf>
    <xf numFmtId="0" fontId="1" fillId="0" borderId="0" xfId="0" applyFont="1" applyAlignment="1">
      <alignment horizontal="center"/>
    </xf>
    <xf numFmtId="0" fontId="6" fillId="0" borderId="1" xfId="0" applyFont="1" applyBorder="1" applyAlignment="1">
      <alignment horizontal="center" vertical="center" wrapText="1"/>
    </xf>
    <xf numFmtId="0" fontId="3" fillId="3" borderId="1" xfId="0" applyFont="1" applyFill="1" applyBorder="1" applyAlignment="1">
      <alignment horizontal="center" vertical="center"/>
    </xf>
    <xf numFmtId="0" fontId="9" fillId="0" borderId="1" xfId="0" applyFont="1" applyBorder="1" applyAlignment="1">
      <alignment horizontal="center" vertical="center" wrapText="1"/>
    </xf>
    <xf numFmtId="0" fontId="4" fillId="0" borderId="0" xfId="0" applyFont="1" applyAlignment="1">
      <alignment horizontal="left" vertical="top" wrapText="1"/>
    </xf>
    <xf numFmtId="0" fontId="4" fillId="0" borderId="0" xfId="0" applyFont="1" applyAlignment="1">
      <alignment horizontal="center"/>
    </xf>
    <xf numFmtId="0" fontId="12" fillId="0" borderId="0" xfId="0" applyFont="1" applyAlignment="1">
      <alignment horizontal="left"/>
    </xf>
    <xf numFmtId="0" fontId="12" fillId="0" borderId="0" xfId="0" applyFont="1" applyAlignment="1">
      <alignment horizontal="center"/>
    </xf>
    <xf numFmtId="0" fontId="1" fillId="4" borderId="1"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4" borderId="0" xfId="0" applyFont="1" applyFill="1"/>
    <xf numFmtId="0" fontId="2" fillId="0" borderId="1" xfId="0" applyFont="1" applyBorder="1" applyAlignment="1">
      <alignment horizontal="center" vertical="center" wrapText="1"/>
    </xf>
    <xf numFmtId="0" fontId="4" fillId="0" borderId="0" xfId="0" applyFont="1" applyAlignment="1">
      <alignment horizontal="center"/>
    </xf>
    <xf numFmtId="0" fontId="11"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12" fillId="0" borderId="0" xfId="0" applyFont="1" applyAlignment="1">
      <alignment horizontal="center" vertical="center" wrapText="1"/>
    </xf>
    <xf numFmtId="0" fontId="9" fillId="0" borderId="0"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1141046</xdr:colOff>
      <xdr:row>2</xdr:row>
      <xdr:rowOff>2198</xdr:rowOff>
    </xdr:from>
    <xdr:to>
      <xdr:col>8</xdr:col>
      <xdr:colOff>680915</xdr:colOff>
      <xdr:row>2</xdr:row>
      <xdr:rowOff>2198</xdr:rowOff>
    </xdr:to>
    <xdr:cxnSp macro="">
      <xdr:nvCxnSpPr>
        <xdr:cNvPr id="3" name="Straight Connector 2"/>
        <xdr:cNvCxnSpPr>
          <a:cxnSpLocks noChangeShapeType="1"/>
        </xdr:cNvCxnSpPr>
      </xdr:nvCxnSpPr>
      <xdr:spPr bwMode="auto">
        <a:xfrm>
          <a:off x="8370521" y="421298"/>
          <a:ext cx="343559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3"/>
  <sheetViews>
    <sheetView tabSelected="1" view="pageBreakPreview" topLeftCell="A23" zoomScale="70" zoomScaleNormal="100" zoomScaleSheetLayoutView="70" workbookViewId="0">
      <selection activeCell="B26" sqref="B26"/>
    </sheetView>
  </sheetViews>
  <sheetFormatPr defaultRowHeight="15.75" x14ac:dyDescent="0.25"/>
  <cols>
    <col min="1" max="1" width="6.42578125" style="25" customWidth="1"/>
    <col min="2" max="2" width="44.5703125" style="26" customWidth="1"/>
    <col min="3" max="3" width="26.42578125" style="26" customWidth="1"/>
    <col min="4" max="4" width="12.7109375" style="26" customWidth="1"/>
    <col min="5" max="5" width="13.85546875" style="25" customWidth="1"/>
    <col min="6" max="6" width="28.28515625" style="26" customWidth="1"/>
    <col min="7" max="7" width="10.7109375" style="37" customWidth="1"/>
    <col min="8" max="14" width="9.5703125" style="25" customWidth="1"/>
    <col min="15" max="15" width="15.7109375" style="25" customWidth="1"/>
    <col min="16" max="16384" width="9.140625" style="25"/>
  </cols>
  <sheetData>
    <row r="1" spans="1:15" ht="16.5" customHeight="1" x14ac:dyDescent="0.25">
      <c r="A1" s="54" t="s">
        <v>244</v>
      </c>
      <c r="B1" s="54"/>
      <c r="C1" s="55" t="s">
        <v>0</v>
      </c>
      <c r="D1" s="55"/>
      <c r="E1" s="55"/>
      <c r="F1" s="55"/>
      <c r="G1" s="55"/>
      <c r="H1" s="55"/>
      <c r="I1" s="55"/>
      <c r="J1" s="55"/>
      <c r="K1" s="55"/>
      <c r="L1" s="55"/>
      <c r="M1" s="55"/>
      <c r="N1" s="55"/>
      <c r="O1" s="55"/>
    </row>
    <row r="2" spans="1:15" ht="16.5" customHeight="1" x14ac:dyDescent="0.3">
      <c r="A2" s="32"/>
      <c r="B2" s="34"/>
      <c r="C2" s="55" t="s">
        <v>1</v>
      </c>
      <c r="D2" s="55"/>
      <c r="E2" s="55"/>
      <c r="F2" s="55"/>
      <c r="G2" s="55"/>
      <c r="H2" s="55"/>
      <c r="I2" s="55"/>
      <c r="J2" s="55"/>
      <c r="K2" s="55"/>
      <c r="L2" s="55"/>
      <c r="M2" s="55"/>
      <c r="N2" s="55"/>
      <c r="O2" s="55"/>
    </row>
    <row r="3" spans="1:15" ht="16.5" customHeight="1" x14ac:dyDescent="0.25">
      <c r="A3" s="4"/>
      <c r="B3" s="41"/>
      <c r="C3" s="57" t="s">
        <v>9</v>
      </c>
      <c r="D3" s="57"/>
      <c r="E3" s="57"/>
      <c r="F3" s="57"/>
      <c r="G3" s="57"/>
      <c r="H3" s="57"/>
      <c r="I3" s="57"/>
      <c r="J3" s="57"/>
      <c r="K3" s="57"/>
      <c r="L3" s="57"/>
      <c r="M3" s="57"/>
      <c r="N3" s="57"/>
      <c r="O3" s="57"/>
    </row>
    <row r="4" spans="1:15" ht="29.25" customHeight="1" x14ac:dyDescent="0.3">
      <c r="A4" s="33"/>
      <c r="B4" s="41"/>
      <c r="C4" s="34"/>
      <c r="D4" s="34"/>
      <c r="E4" s="32"/>
      <c r="F4" s="34"/>
      <c r="G4" s="36"/>
      <c r="H4" s="32"/>
      <c r="I4" s="32"/>
      <c r="J4" s="32"/>
      <c r="K4" s="32"/>
      <c r="L4" s="32"/>
      <c r="M4" s="32"/>
      <c r="N4" s="32"/>
      <c r="O4" s="32"/>
    </row>
    <row r="5" spans="1:15" ht="61.5" customHeight="1" x14ac:dyDescent="0.25">
      <c r="A5" s="55" t="s">
        <v>245</v>
      </c>
      <c r="B5" s="56"/>
      <c r="C5" s="56"/>
      <c r="D5" s="56"/>
      <c r="E5" s="56"/>
      <c r="F5" s="56"/>
      <c r="G5" s="56"/>
      <c r="H5" s="56"/>
      <c r="I5" s="56"/>
      <c r="J5" s="56"/>
      <c r="K5" s="56"/>
      <c r="L5" s="56"/>
      <c r="M5" s="56"/>
      <c r="N5" s="56"/>
      <c r="O5" s="56"/>
    </row>
    <row r="6" spans="1:15" ht="15.75" customHeight="1" x14ac:dyDescent="0.3">
      <c r="A6" s="35"/>
      <c r="B6" s="34"/>
      <c r="C6" s="34"/>
      <c r="D6" s="34"/>
      <c r="E6" s="32"/>
      <c r="F6" s="34"/>
      <c r="G6" s="36"/>
      <c r="H6" s="32"/>
      <c r="I6" s="32"/>
      <c r="J6" s="32"/>
      <c r="K6" s="32"/>
      <c r="L6" s="32"/>
      <c r="M6" s="32"/>
      <c r="N6" s="32"/>
      <c r="O6" s="32"/>
    </row>
    <row r="7" spans="1:15" ht="20.25" x14ac:dyDescent="0.25">
      <c r="A7" s="53" t="s">
        <v>19</v>
      </c>
      <c r="B7" s="53"/>
      <c r="C7" s="53"/>
      <c r="D7" s="53"/>
      <c r="E7" s="53"/>
      <c r="F7" s="53"/>
      <c r="G7" s="53"/>
      <c r="H7" s="53"/>
      <c r="I7" s="53"/>
      <c r="J7" s="53"/>
      <c r="K7" s="53"/>
      <c r="L7" s="53"/>
      <c r="M7" s="53"/>
      <c r="N7" s="53"/>
      <c r="O7" s="53"/>
    </row>
    <row r="8" spans="1:15" x14ac:dyDescent="0.25">
      <c r="A8" s="15"/>
      <c r="B8" s="27"/>
      <c r="C8" s="27"/>
      <c r="D8" s="27"/>
      <c r="E8" s="15"/>
      <c r="F8" s="27"/>
      <c r="G8" s="15"/>
      <c r="H8" s="15"/>
      <c r="I8" s="15"/>
      <c r="J8" s="15"/>
      <c r="K8" s="15"/>
      <c r="L8" s="15"/>
      <c r="M8" s="15"/>
      <c r="N8" s="15"/>
      <c r="O8" s="15"/>
    </row>
    <row r="9" spans="1:15" ht="30.75" customHeight="1" x14ac:dyDescent="0.25">
      <c r="A9" s="51" t="s">
        <v>2</v>
      </c>
      <c r="B9" s="51" t="s">
        <v>3</v>
      </c>
      <c r="C9" s="51" t="s">
        <v>4</v>
      </c>
      <c r="D9" s="51" t="s">
        <v>5</v>
      </c>
      <c r="E9" s="51" t="s">
        <v>6</v>
      </c>
      <c r="F9" s="51" t="s">
        <v>7</v>
      </c>
      <c r="G9" s="51" t="s">
        <v>8</v>
      </c>
      <c r="H9" s="51" t="s">
        <v>17</v>
      </c>
      <c r="I9" s="51"/>
      <c r="J9" s="51"/>
      <c r="K9" s="51"/>
      <c r="L9" s="51"/>
      <c r="M9" s="51"/>
      <c r="N9" s="51"/>
      <c r="O9" s="51" t="s">
        <v>11</v>
      </c>
    </row>
    <row r="10" spans="1:15" ht="61.5" customHeight="1" x14ac:dyDescent="0.25">
      <c r="A10" s="51"/>
      <c r="B10" s="51"/>
      <c r="C10" s="51"/>
      <c r="D10" s="51"/>
      <c r="E10" s="51"/>
      <c r="F10" s="51"/>
      <c r="G10" s="51"/>
      <c r="H10" s="5" t="s">
        <v>16</v>
      </c>
      <c r="I10" s="16" t="s">
        <v>15</v>
      </c>
      <c r="J10" s="17" t="s">
        <v>12</v>
      </c>
      <c r="K10" s="17" t="s">
        <v>13</v>
      </c>
      <c r="L10" s="17" t="s">
        <v>14</v>
      </c>
      <c r="M10" s="17" t="s">
        <v>20</v>
      </c>
      <c r="N10" s="17" t="s">
        <v>18</v>
      </c>
      <c r="O10" s="51"/>
    </row>
    <row r="11" spans="1:15" ht="63" customHeight="1" x14ac:dyDescent="0.25">
      <c r="A11" s="6">
        <v>1</v>
      </c>
      <c r="B11" s="21" t="s">
        <v>171</v>
      </c>
      <c r="C11" s="9" t="s">
        <v>189</v>
      </c>
      <c r="D11" s="9" t="s">
        <v>266</v>
      </c>
      <c r="E11" s="6" t="s">
        <v>70</v>
      </c>
      <c r="F11" s="9" t="s">
        <v>172</v>
      </c>
      <c r="G11" s="22" t="s">
        <v>168</v>
      </c>
      <c r="H11" s="10">
        <f>AVERAGE(I11:M11)</f>
        <v>9</v>
      </c>
      <c r="I11" s="10">
        <v>9</v>
      </c>
      <c r="J11" s="10">
        <v>9</v>
      </c>
      <c r="K11" s="10">
        <v>9</v>
      </c>
      <c r="L11" s="10">
        <v>9</v>
      </c>
      <c r="M11" s="10">
        <v>9</v>
      </c>
      <c r="N11" s="10"/>
      <c r="O11" s="12" t="s">
        <v>120</v>
      </c>
    </row>
    <row r="12" spans="1:15" ht="63" x14ac:dyDescent="0.25">
      <c r="A12" s="6">
        <v>2</v>
      </c>
      <c r="B12" s="8" t="s">
        <v>116</v>
      </c>
      <c r="C12" s="6" t="s">
        <v>117</v>
      </c>
      <c r="D12" s="12" t="s">
        <v>118</v>
      </c>
      <c r="E12" s="6" t="s">
        <v>70</v>
      </c>
      <c r="F12" s="6" t="s">
        <v>119</v>
      </c>
      <c r="G12" s="6" t="s">
        <v>110</v>
      </c>
      <c r="H12" s="20">
        <v>90</v>
      </c>
      <c r="I12" s="12">
        <v>9</v>
      </c>
      <c r="J12" s="12">
        <v>18</v>
      </c>
      <c r="K12" s="12">
        <v>15</v>
      </c>
      <c r="L12" s="12">
        <v>39</v>
      </c>
      <c r="M12" s="12">
        <v>9</v>
      </c>
      <c r="N12" s="12"/>
      <c r="O12" s="12" t="s">
        <v>120</v>
      </c>
    </row>
    <row r="13" spans="1:15" ht="64.5" customHeight="1" x14ac:dyDescent="0.25">
      <c r="A13" s="6">
        <v>3</v>
      </c>
      <c r="B13" s="8" t="s">
        <v>30</v>
      </c>
      <c r="C13" s="6" t="s">
        <v>52</v>
      </c>
      <c r="D13" s="6" t="s">
        <v>51</v>
      </c>
      <c r="E13" s="6" t="s">
        <v>70</v>
      </c>
      <c r="F13" s="6" t="s">
        <v>31</v>
      </c>
      <c r="G13" s="6" t="s">
        <v>26</v>
      </c>
      <c r="H13" s="6">
        <f>SUM(I13:N13)</f>
        <v>90</v>
      </c>
      <c r="I13" s="6">
        <v>9</v>
      </c>
      <c r="J13" s="6">
        <v>19</v>
      </c>
      <c r="K13" s="6">
        <v>15</v>
      </c>
      <c r="L13" s="6">
        <v>38</v>
      </c>
      <c r="M13" s="6">
        <v>9</v>
      </c>
      <c r="N13" s="6"/>
      <c r="O13" s="12" t="s">
        <v>120</v>
      </c>
    </row>
    <row r="14" spans="1:15" ht="60.75" customHeight="1" x14ac:dyDescent="0.25">
      <c r="A14" s="6">
        <v>4</v>
      </c>
      <c r="B14" s="8" t="s">
        <v>85</v>
      </c>
      <c r="C14" s="6" t="s">
        <v>86</v>
      </c>
      <c r="D14" s="6" t="s">
        <v>69</v>
      </c>
      <c r="E14" s="6" t="s">
        <v>70</v>
      </c>
      <c r="F14" s="6" t="s">
        <v>87</v>
      </c>
      <c r="G14" s="6" t="s">
        <v>72</v>
      </c>
      <c r="H14" s="6">
        <v>89.25</v>
      </c>
      <c r="I14" s="6">
        <v>9</v>
      </c>
      <c r="J14" s="6">
        <v>19</v>
      </c>
      <c r="K14" s="6">
        <v>14.75</v>
      </c>
      <c r="L14" s="6">
        <v>36.5</v>
      </c>
      <c r="M14" s="6">
        <v>10</v>
      </c>
      <c r="N14" s="6"/>
      <c r="O14" s="12" t="s">
        <v>120</v>
      </c>
    </row>
    <row r="15" spans="1:15" ht="45.75" customHeight="1" x14ac:dyDescent="0.25">
      <c r="A15" s="6">
        <v>5</v>
      </c>
      <c r="B15" s="8" t="s">
        <v>235</v>
      </c>
      <c r="C15" s="6" t="s">
        <v>236</v>
      </c>
      <c r="D15" s="6" t="s">
        <v>237</v>
      </c>
      <c r="E15" s="6" t="s">
        <v>70</v>
      </c>
      <c r="F15" s="6" t="s">
        <v>238</v>
      </c>
      <c r="G15" s="12" t="s">
        <v>239</v>
      </c>
      <c r="H15" s="6">
        <f>SUM(I15:N15)</f>
        <v>89.4</v>
      </c>
      <c r="I15" s="12">
        <v>9</v>
      </c>
      <c r="J15" s="12">
        <v>18.2</v>
      </c>
      <c r="K15" s="12">
        <v>14.6</v>
      </c>
      <c r="L15" s="12">
        <v>37.6</v>
      </c>
      <c r="M15" s="12">
        <v>10</v>
      </c>
      <c r="N15" s="12">
        <v>0</v>
      </c>
      <c r="O15" s="12" t="s">
        <v>120</v>
      </c>
    </row>
    <row r="16" spans="1:15" ht="63.75" customHeight="1" x14ac:dyDescent="0.25">
      <c r="A16" s="6">
        <v>6</v>
      </c>
      <c r="B16" s="8" t="s">
        <v>32</v>
      </c>
      <c r="C16" s="7" t="s">
        <v>55</v>
      </c>
      <c r="D16" s="6" t="s">
        <v>53</v>
      </c>
      <c r="E16" s="6" t="s">
        <v>70</v>
      </c>
      <c r="F16" s="6" t="s">
        <v>33</v>
      </c>
      <c r="G16" s="6" t="s">
        <v>26</v>
      </c>
      <c r="H16" s="6">
        <f>SUM(I16:N16)</f>
        <v>88</v>
      </c>
      <c r="I16" s="6">
        <v>9</v>
      </c>
      <c r="J16" s="6">
        <v>19</v>
      </c>
      <c r="K16" s="6">
        <v>14</v>
      </c>
      <c r="L16" s="6">
        <v>38</v>
      </c>
      <c r="M16" s="6">
        <v>8</v>
      </c>
      <c r="N16" s="6"/>
      <c r="O16" s="12" t="s">
        <v>34</v>
      </c>
    </row>
    <row r="17" spans="1:15" ht="94.5" x14ac:dyDescent="0.25">
      <c r="A17" s="6">
        <v>7</v>
      </c>
      <c r="B17" s="8" t="s">
        <v>67</v>
      </c>
      <c r="C17" s="6" t="s">
        <v>68</v>
      </c>
      <c r="D17" s="6" t="s">
        <v>251</v>
      </c>
      <c r="E17" s="6" t="s">
        <v>70</v>
      </c>
      <c r="F17" s="6" t="s">
        <v>71</v>
      </c>
      <c r="G17" s="6" t="s">
        <v>72</v>
      </c>
      <c r="H17" s="6">
        <v>86.25</v>
      </c>
      <c r="I17" s="6">
        <v>8.75</v>
      </c>
      <c r="J17" s="6">
        <v>17.5</v>
      </c>
      <c r="K17" s="6">
        <v>14.75</v>
      </c>
      <c r="L17" s="6">
        <v>36</v>
      </c>
      <c r="M17" s="6">
        <v>9.25</v>
      </c>
      <c r="N17" s="6"/>
      <c r="O17" s="12" t="s">
        <v>34</v>
      </c>
    </row>
    <row r="18" spans="1:15" ht="47.25" x14ac:dyDescent="0.25">
      <c r="A18" s="6">
        <v>8</v>
      </c>
      <c r="B18" s="8" t="s">
        <v>151</v>
      </c>
      <c r="C18" s="6" t="s">
        <v>152</v>
      </c>
      <c r="D18" s="12" t="s">
        <v>153</v>
      </c>
      <c r="E18" s="6" t="s">
        <v>70</v>
      </c>
      <c r="F18" s="6" t="s">
        <v>154</v>
      </c>
      <c r="G18" s="6" t="s">
        <v>131</v>
      </c>
      <c r="H18" s="20">
        <v>88</v>
      </c>
      <c r="I18" s="12">
        <v>8</v>
      </c>
      <c r="J18" s="12">
        <v>18</v>
      </c>
      <c r="K18" s="12">
        <v>15</v>
      </c>
      <c r="L18" s="12">
        <v>38</v>
      </c>
      <c r="M18" s="12">
        <v>9</v>
      </c>
      <c r="N18" s="12"/>
      <c r="O18" s="12" t="s">
        <v>34</v>
      </c>
    </row>
    <row r="19" spans="1:15" ht="64.5" customHeight="1" x14ac:dyDescent="0.25">
      <c r="A19" s="6">
        <v>9</v>
      </c>
      <c r="B19" s="21" t="s">
        <v>181</v>
      </c>
      <c r="C19" s="22" t="s">
        <v>162</v>
      </c>
      <c r="D19" s="22" t="s">
        <v>163</v>
      </c>
      <c r="E19" s="6" t="s">
        <v>70</v>
      </c>
      <c r="F19" s="22" t="s">
        <v>164</v>
      </c>
      <c r="G19" s="9" t="s">
        <v>165</v>
      </c>
      <c r="H19" s="10">
        <f>AVERAGE(I19:M19)</f>
        <v>8.8000000000000007</v>
      </c>
      <c r="I19" s="10">
        <v>9</v>
      </c>
      <c r="J19" s="10">
        <v>9</v>
      </c>
      <c r="K19" s="10">
        <v>9</v>
      </c>
      <c r="L19" s="10">
        <v>8</v>
      </c>
      <c r="M19" s="10">
        <v>9</v>
      </c>
      <c r="N19" s="10"/>
      <c r="O19" s="12" t="s">
        <v>34</v>
      </c>
    </row>
    <row r="20" spans="1:15" ht="64.5" customHeight="1" x14ac:dyDescent="0.25">
      <c r="A20" s="6">
        <v>10</v>
      </c>
      <c r="B20" s="8" t="s">
        <v>208</v>
      </c>
      <c r="C20" s="6" t="s">
        <v>209</v>
      </c>
      <c r="D20" s="6" t="s">
        <v>210</v>
      </c>
      <c r="E20" s="6" t="s">
        <v>70</v>
      </c>
      <c r="F20" s="6" t="s">
        <v>211</v>
      </c>
      <c r="G20" s="6" t="s">
        <v>207</v>
      </c>
      <c r="H20" s="6">
        <f>SUM(I20:N20)</f>
        <v>87.8</v>
      </c>
      <c r="I20" s="12">
        <v>8.8000000000000007</v>
      </c>
      <c r="J20" s="12">
        <v>18.2</v>
      </c>
      <c r="K20" s="12">
        <v>14.4</v>
      </c>
      <c r="L20" s="12">
        <v>36.4</v>
      </c>
      <c r="M20" s="12">
        <v>10</v>
      </c>
      <c r="N20" s="6">
        <v>0</v>
      </c>
      <c r="O20" s="12" t="s">
        <v>34</v>
      </c>
    </row>
    <row r="21" spans="1:15" ht="78.75" x14ac:dyDescent="0.25">
      <c r="A21" s="6">
        <v>11</v>
      </c>
      <c r="B21" s="8" t="s">
        <v>27</v>
      </c>
      <c r="C21" s="7" t="s">
        <v>49</v>
      </c>
      <c r="D21" s="6" t="s">
        <v>50</v>
      </c>
      <c r="E21" s="6" t="s">
        <v>70</v>
      </c>
      <c r="F21" s="6" t="s">
        <v>28</v>
      </c>
      <c r="G21" s="6" t="s">
        <v>26</v>
      </c>
      <c r="H21" s="6">
        <f>SUM(I21:M21)</f>
        <v>86</v>
      </c>
      <c r="I21" s="6">
        <v>9</v>
      </c>
      <c r="J21" s="6">
        <v>18</v>
      </c>
      <c r="K21" s="6">
        <v>12</v>
      </c>
      <c r="L21" s="6">
        <v>38</v>
      </c>
      <c r="M21" s="6">
        <v>9</v>
      </c>
      <c r="N21" s="6"/>
      <c r="O21" s="12" t="s">
        <v>29</v>
      </c>
    </row>
    <row r="22" spans="1:15" ht="74.25" customHeight="1" x14ac:dyDescent="0.25">
      <c r="A22" s="6">
        <v>12</v>
      </c>
      <c r="B22" s="8" t="s">
        <v>38</v>
      </c>
      <c r="C22" s="6" t="s">
        <v>56</v>
      </c>
      <c r="D22" s="6" t="s">
        <v>48</v>
      </c>
      <c r="E22" s="6" t="s">
        <v>70</v>
      </c>
      <c r="F22" s="6" t="s">
        <v>25</v>
      </c>
      <c r="G22" s="6" t="s">
        <v>26</v>
      </c>
      <c r="H22" s="6">
        <f>SUM(I22:N22)</f>
        <v>86</v>
      </c>
      <c r="I22" s="6">
        <v>9</v>
      </c>
      <c r="J22" s="6">
        <v>19</v>
      </c>
      <c r="K22" s="6">
        <v>14</v>
      </c>
      <c r="L22" s="6">
        <v>35</v>
      </c>
      <c r="M22" s="6">
        <v>9</v>
      </c>
      <c r="N22" s="6"/>
      <c r="O22" s="12" t="s">
        <v>29</v>
      </c>
    </row>
    <row r="23" spans="1:15" ht="81" customHeight="1" x14ac:dyDescent="0.25">
      <c r="A23" s="6">
        <v>13</v>
      </c>
      <c r="B23" s="8" t="s">
        <v>82</v>
      </c>
      <c r="C23" s="6" t="s">
        <v>254</v>
      </c>
      <c r="D23" s="6" t="s">
        <v>83</v>
      </c>
      <c r="E23" s="6" t="s">
        <v>70</v>
      </c>
      <c r="F23" s="6" t="s">
        <v>84</v>
      </c>
      <c r="G23" s="6" t="s">
        <v>72</v>
      </c>
      <c r="H23" s="6">
        <v>86</v>
      </c>
      <c r="I23" s="6">
        <v>8.1999999999999993</v>
      </c>
      <c r="J23" s="6">
        <v>18</v>
      </c>
      <c r="K23" s="6">
        <v>14.6</v>
      </c>
      <c r="L23" s="6">
        <v>35.799999999999997</v>
      </c>
      <c r="M23" s="6">
        <v>9.4</v>
      </c>
      <c r="N23" s="6"/>
      <c r="O23" s="12" t="s">
        <v>29</v>
      </c>
    </row>
    <row r="24" spans="1:15" ht="83.25" customHeight="1" x14ac:dyDescent="0.25">
      <c r="A24" s="6">
        <v>14</v>
      </c>
      <c r="B24" s="8" t="s">
        <v>101</v>
      </c>
      <c r="C24" s="6" t="s">
        <v>102</v>
      </c>
      <c r="D24" s="6" t="s">
        <v>103</v>
      </c>
      <c r="E24" s="6" t="s">
        <v>70</v>
      </c>
      <c r="F24" s="6" t="s">
        <v>104</v>
      </c>
      <c r="G24" s="6" t="s">
        <v>72</v>
      </c>
      <c r="H24" s="6">
        <v>86</v>
      </c>
      <c r="I24" s="6">
        <v>8.75</v>
      </c>
      <c r="J24" s="6">
        <v>18</v>
      </c>
      <c r="K24" s="6">
        <v>14.5</v>
      </c>
      <c r="L24" s="6">
        <v>35.5</v>
      </c>
      <c r="M24" s="6" t="s">
        <v>105</v>
      </c>
      <c r="N24" s="6"/>
      <c r="O24" s="12" t="s">
        <v>29</v>
      </c>
    </row>
    <row r="25" spans="1:15" ht="96.75" customHeight="1" x14ac:dyDescent="0.25">
      <c r="A25" s="6">
        <v>15</v>
      </c>
      <c r="B25" s="8" t="s">
        <v>106</v>
      </c>
      <c r="C25" s="6" t="s">
        <v>107</v>
      </c>
      <c r="D25" s="6" t="s">
        <v>108</v>
      </c>
      <c r="E25" s="6" t="s">
        <v>70</v>
      </c>
      <c r="F25" s="6" t="s">
        <v>109</v>
      </c>
      <c r="G25" s="6" t="s">
        <v>110</v>
      </c>
      <c r="H25" s="18">
        <v>87</v>
      </c>
      <c r="I25" s="6">
        <v>8</v>
      </c>
      <c r="J25" s="6">
        <v>19</v>
      </c>
      <c r="K25" s="6">
        <v>15</v>
      </c>
      <c r="L25" s="6">
        <v>37</v>
      </c>
      <c r="M25" s="6">
        <v>8</v>
      </c>
      <c r="N25" s="6"/>
      <c r="O25" s="12" t="s">
        <v>111</v>
      </c>
    </row>
    <row r="26" spans="1:15" ht="60.75" customHeight="1" x14ac:dyDescent="0.25">
      <c r="A26" s="6">
        <v>16</v>
      </c>
      <c r="B26" s="8" t="s">
        <v>124</v>
      </c>
      <c r="C26" s="6" t="s">
        <v>125</v>
      </c>
      <c r="D26" s="6" t="s">
        <v>126</v>
      </c>
      <c r="E26" s="6" t="s">
        <v>70</v>
      </c>
      <c r="F26" s="6" t="s">
        <v>127</v>
      </c>
      <c r="G26" s="6" t="s">
        <v>110</v>
      </c>
      <c r="H26" s="20">
        <v>87</v>
      </c>
      <c r="I26" s="12">
        <v>9</v>
      </c>
      <c r="J26" s="12">
        <v>18</v>
      </c>
      <c r="K26" s="12">
        <v>15</v>
      </c>
      <c r="L26" s="12">
        <v>36</v>
      </c>
      <c r="M26" s="12">
        <v>9</v>
      </c>
      <c r="N26" s="12"/>
      <c r="O26" s="12" t="s">
        <v>111</v>
      </c>
    </row>
    <row r="27" spans="1:15" ht="80.25" customHeight="1" x14ac:dyDescent="0.25">
      <c r="A27" s="6">
        <v>17</v>
      </c>
      <c r="B27" s="21" t="s">
        <v>158</v>
      </c>
      <c r="C27" s="9" t="s">
        <v>183</v>
      </c>
      <c r="D27" s="9" t="s">
        <v>184</v>
      </c>
      <c r="E27" s="6" t="s">
        <v>70</v>
      </c>
      <c r="F27" s="9" t="s">
        <v>182</v>
      </c>
      <c r="G27" s="9" t="s">
        <v>159</v>
      </c>
      <c r="H27" s="30">
        <f>AVERAGE(I27:N27)</f>
        <v>8.6666666666666661</v>
      </c>
      <c r="I27" s="10">
        <v>10</v>
      </c>
      <c r="J27" s="10">
        <v>10</v>
      </c>
      <c r="K27" s="10">
        <v>9</v>
      </c>
      <c r="L27" s="10">
        <v>9</v>
      </c>
      <c r="M27" s="10">
        <v>9</v>
      </c>
      <c r="N27" s="10">
        <v>5</v>
      </c>
      <c r="O27" s="12" t="s">
        <v>160</v>
      </c>
    </row>
    <row r="28" spans="1:15" ht="63" x14ac:dyDescent="0.25">
      <c r="A28" s="6">
        <v>18</v>
      </c>
      <c r="B28" s="8" t="s">
        <v>228</v>
      </c>
      <c r="C28" s="6" t="s">
        <v>229</v>
      </c>
      <c r="D28" s="6" t="s">
        <v>230</v>
      </c>
      <c r="E28" s="6" t="s">
        <v>70</v>
      </c>
      <c r="F28" s="6" t="s">
        <v>226</v>
      </c>
      <c r="G28" s="6" t="s">
        <v>227</v>
      </c>
      <c r="H28" s="6">
        <f>SUM(I28:N28)</f>
        <v>87.199999999999989</v>
      </c>
      <c r="I28" s="6">
        <v>8.6</v>
      </c>
      <c r="J28" s="6">
        <v>18.2</v>
      </c>
      <c r="K28" s="6">
        <v>14</v>
      </c>
      <c r="L28" s="6">
        <v>36.4</v>
      </c>
      <c r="M28" s="6">
        <v>10</v>
      </c>
      <c r="N28" s="6">
        <v>0</v>
      </c>
      <c r="O28" s="12" t="s">
        <v>111</v>
      </c>
    </row>
    <row r="29" spans="1:15" ht="76.5" customHeight="1" x14ac:dyDescent="0.25">
      <c r="A29" s="6">
        <v>19</v>
      </c>
      <c r="B29" s="8" t="s">
        <v>24</v>
      </c>
      <c r="C29" s="6" t="s">
        <v>260</v>
      </c>
      <c r="D29" s="6" t="s">
        <v>48</v>
      </c>
      <c r="E29" s="6" t="s">
        <v>70</v>
      </c>
      <c r="F29" s="6" t="s">
        <v>25</v>
      </c>
      <c r="G29" s="6" t="s">
        <v>26</v>
      </c>
      <c r="H29" s="6">
        <f>SUM(I29:N29)</f>
        <v>80</v>
      </c>
      <c r="I29" s="6">
        <v>8</v>
      </c>
      <c r="J29" s="6">
        <v>19</v>
      </c>
      <c r="K29" s="6">
        <v>14</v>
      </c>
      <c r="L29" s="6">
        <v>31</v>
      </c>
      <c r="M29" s="6">
        <v>8</v>
      </c>
      <c r="N29" s="6"/>
      <c r="O29" s="38"/>
    </row>
    <row r="30" spans="1:15" ht="84" customHeight="1" x14ac:dyDescent="0.25">
      <c r="A30" s="6">
        <v>20</v>
      </c>
      <c r="B30" s="8" t="s">
        <v>35</v>
      </c>
      <c r="C30" s="6" t="s">
        <v>261</v>
      </c>
      <c r="D30" s="6" t="s">
        <v>54</v>
      </c>
      <c r="E30" s="6" t="s">
        <v>70</v>
      </c>
      <c r="F30" s="6" t="s">
        <v>28</v>
      </c>
      <c r="G30" s="6" t="s">
        <v>26</v>
      </c>
      <c r="H30" s="6">
        <f>SUM(I30:N30)</f>
        <v>80</v>
      </c>
      <c r="I30" s="6">
        <v>8</v>
      </c>
      <c r="J30" s="6">
        <v>18</v>
      </c>
      <c r="K30" s="6">
        <v>14</v>
      </c>
      <c r="L30" s="6">
        <v>32</v>
      </c>
      <c r="M30" s="6">
        <v>8</v>
      </c>
      <c r="N30" s="6"/>
      <c r="O30" s="38"/>
    </row>
    <row r="31" spans="1:15" ht="53.25" customHeight="1" x14ac:dyDescent="0.25">
      <c r="A31" s="6">
        <v>21</v>
      </c>
      <c r="B31" s="8" t="s">
        <v>36</v>
      </c>
      <c r="C31" s="6" t="s">
        <v>37</v>
      </c>
      <c r="D31" s="6" t="s">
        <v>248</v>
      </c>
      <c r="E31" s="6" t="s">
        <v>70</v>
      </c>
      <c r="F31" s="6" t="s">
        <v>31</v>
      </c>
      <c r="G31" s="6" t="s">
        <v>26</v>
      </c>
      <c r="H31" s="6">
        <f>SUM(I31:N31)</f>
        <v>82</v>
      </c>
      <c r="I31" s="6">
        <v>8</v>
      </c>
      <c r="J31" s="6">
        <v>19</v>
      </c>
      <c r="K31" s="6">
        <v>14</v>
      </c>
      <c r="L31" s="6">
        <v>33</v>
      </c>
      <c r="M31" s="6">
        <v>8</v>
      </c>
      <c r="N31" s="6"/>
      <c r="O31" s="38"/>
    </row>
    <row r="32" spans="1:15" ht="74.25" customHeight="1" x14ac:dyDescent="0.25">
      <c r="A32" s="6">
        <v>22</v>
      </c>
      <c r="B32" s="8" t="s">
        <v>39</v>
      </c>
      <c r="C32" s="6" t="s">
        <v>57</v>
      </c>
      <c r="D32" s="6" t="s">
        <v>58</v>
      </c>
      <c r="E32" s="6" t="s">
        <v>70</v>
      </c>
      <c r="F32" s="6" t="s">
        <v>40</v>
      </c>
      <c r="G32" s="6" t="s">
        <v>26</v>
      </c>
      <c r="H32" s="6">
        <v>80</v>
      </c>
      <c r="I32" s="6">
        <v>8</v>
      </c>
      <c r="J32" s="6">
        <v>17</v>
      </c>
      <c r="K32" s="6">
        <v>14</v>
      </c>
      <c r="L32" s="6">
        <v>33</v>
      </c>
      <c r="M32" s="6">
        <v>8</v>
      </c>
      <c r="N32" s="6"/>
      <c r="O32" s="38"/>
    </row>
    <row r="33" spans="1:15" ht="57.75" customHeight="1" x14ac:dyDescent="0.25">
      <c r="A33" s="6">
        <v>23</v>
      </c>
      <c r="B33" s="8" t="s">
        <v>41</v>
      </c>
      <c r="C33" s="7" t="s">
        <v>59</v>
      </c>
      <c r="D33" s="6" t="s">
        <v>60</v>
      </c>
      <c r="E33" s="6" t="s">
        <v>70</v>
      </c>
      <c r="F33" s="6" t="s">
        <v>28</v>
      </c>
      <c r="G33" s="6" t="s">
        <v>26</v>
      </c>
      <c r="H33" s="6">
        <v>80</v>
      </c>
      <c r="I33" s="6">
        <v>8</v>
      </c>
      <c r="J33" s="6">
        <v>17</v>
      </c>
      <c r="K33" s="6">
        <v>14</v>
      </c>
      <c r="L33" s="6">
        <v>33</v>
      </c>
      <c r="M33" s="6">
        <v>8</v>
      </c>
      <c r="N33" s="6"/>
      <c r="O33" s="38"/>
    </row>
    <row r="34" spans="1:15" ht="70.5" customHeight="1" x14ac:dyDescent="0.25">
      <c r="A34" s="6">
        <v>24</v>
      </c>
      <c r="B34" s="8" t="s">
        <v>42</v>
      </c>
      <c r="C34" s="6" t="s">
        <v>61</v>
      </c>
      <c r="D34" s="6" t="s">
        <v>62</v>
      </c>
      <c r="E34" s="6" t="s">
        <v>70</v>
      </c>
      <c r="F34" s="6" t="s">
        <v>44</v>
      </c>
      <c r="G34" s="6" t="s">
        <v>26</v>
      </c>
      <c r="H34" s="6">
        <f>SUM(I34:N34)</f>
        <v>80</v>
      </c>
      <c r="I34" s="6">
        <v>8</v>
      </c>
      <c r="J34" s="6">
        <v>18</v>
      </c>
      <c r="K34" s="6">
        <v>14</v>
      </c>
      <c r="L34" s="6">
        <v>32</v>
      </c>
      <c r="M34" s="6">
        <v>8</v>
      </c>
      <c r="N34" s="6"/>
      <c r="O34" s="38"/>
    </row>
    <row r="35" spans="1:15" ht="72" customHeight="1" x14ac:dyDescent="0.25">
      <c r="A35" s="6">
        <v>25</v>
      </c>
      <c r="B35" s="8" t="s">
        <v>45</v>
      </c>
      <c r="C35" s="6" t="s">
        <v>63</v>
      </c>
      <c r="D35" s="6" t="s">
        <v>64</v>
      </c>
      <c r="E35" s="6" t="s">
        <v>70</v>
      </c>
      <c r="F35" s="6" t="s">
        <v>46</v>
      </c>
      <c r="G35" s="6" t="s">
        <v>26</v>
      </c>
      <c r="H35" s="6">
        <f>SUM(I35:N35)</f>
        <v>85</v>
      </c>
      <c r="I35" s="6">
        <v>9</v>
      </c>
      <c r="J35" s="6">
        <v>19</v>
      </c>
      <c r="K35" s="6">
        <v>14</v>
      </c>
      <c r="L35" s="6">
        <v>35</v>
      </c>
      <c r="M35" s="6">
        <v>8</v>
      </c>
      <c r="N35" s="6"/>
      <c r="O35" s="38"/>
    </row>
    <row r="36" spans="1:15" ht="69.75" customHeight="1" x14ac:dyDescent="0.25">
      <c r="A36" s="6">
        <v>26</v>
      </c>
      <c r="B36" s="8" t="s">
        <v>47</v>
      </c>
      <c r="C36" s="7" t="s">
        <v>65</v>
      </c>
      <c r="D36" s="6" t="s">
        <v>66</v>
      </c>
      <c r="E36" s="6" t="s">
        <v>70</v>
      </c>
      <c r="F36" s="6" t="s">
        <v>28</v>
      </c>
      <c r="G36" s="6" t="s">
        <v>26</v>
      </c>
      <c r="H36" s="6">
        <v>84</v>
      </c>
      <c r="I36" s="6">
        <v>9</v>
      </c>
      <c r="J36" s="6">
        <v>19</v>
      </c>
      <c r="K36" s="6">
        <v>14</v>
      </c>
      <c r="L36" s="6">
        <v>34</v>
      </c>
      <c r="M36" s="6">
        <v>8</v>
      </c>
      <c r="N36" s="6"/>
      <c r="O36" s="38"/>
    </row>
    <row r="37" spans="1:15" ht="67.5" customHeight="1" x14ac:dyDescent="0.25">
      <c r="A37" s="6">
        <v>27</v>
      </c>
      <c r="B37" s="8" t="s">
        <v>73</v>
      </c>
      <c r="C37" s="6" t="s">
        <v>74</v>
      </c>
      <c r="D37" s="6" t="s">
        <v>75</v>
      </c>
      <c r="E37" s="6" t="s">
        <v>70</v>
      </c>
      <c r="F37" s="6" t="s">
        <v>76</v>
      </c>
      <c r="G37" s="6" t="s">
        <v>72</v>
      </c>
      <c r="H37" s="6">
        <v>84</v>
      </c>
      <c r="I37" s="6">
        <v>8.4</v>
      </c>
      <c r="J37" s="6">
        <v>18.399999999999999</v>
      </c>
      <c r="K37" s="6">
        <v>13.4</v>
      </c>
      <c r="L37" s="6">
        <v>34</v>
      </c>
      <c r="M37" s="6">
        <v>9.8000000000000007</v>
      </c>
      <c r="N37" s="6"/>
      <c r="O37" s="6"/>
    </row>
    <row r="38" spans="1:15" ht="69.75" customHeight="1" x14ac:dyDescent="0.25">
      <c r="A38" s="6">
        <v>28</v>
      </c>
      <c r="B38" s="8" t="s">
        <v>77</v>
      </c>
      <c r="C38" s="6" t="s">
        <v>78</v>
      </c>
      <c r="D38" s="6" t="s">
        <v>79</v>
      </c>
      <c r="E38" s="6" t="s">
        <v>70</v>
      </c>
      <c r="F38" s="6" t="s">
        <v>80</v>
      </c>
      <c r="G38" s="6" t="s">
        <v>81</v>
      </c>
      <c r="H38" s="6">
        <v>80.400000000000006</v>
      </c>
      <c r="I38" s="6">
        <v>8.1999999999999993</v>
      </c>
      <c r="J38" s="6">
        <v>17.8</v>
      </c>
      <c r="K38" s="6">
        <v>12.8</v>
      </c>
      <c r="L38" s="6">
        <v>32.200000000000003</v>
      </c>
      <c r="M38" s="6">
        <v>9.4</v>
      </c>
      <c r="N38" s="6"/>
      <c r="O38" s="6"/>
    </row>
    <row r="39" spans="1:15" ht="70.5" customHeight="1" x14ac:dyDescent="0.25">
      <c r="A39" s="6">
        <v>29</v>
      </c>
      <c r="B39" s="8" t="s">
        <v>88</v>
      </c>
      <c r="C39" s="6" t="s">
        <v>89</v>
      </c>
      <c r="D39" s="6" t="s">
        <v>90</v>
      </c>
      <c r="E39" s="6" t="s">
        <v>70</v>
      </c>
      <c r="F39" s="6" t="s">
        <v>91</v>
      </c>
      <c r="G39" s="6" t="s">
        <v>72</v>
      </c>
      <c r="H39" s="6">
        <v>81</v>
      </c>
      <c r="I39" s="6">
        <v>8.25</v>
      </c>
      <c r="J39" s="6">
        <v>17.5</v>
      </c>
      <c r="K39" s="6">
        <v>14.25</v>
      </c>
      <c r="L39" s="6">
        <v>34.25</v>
      </c>
      <c r="M39" s="6">
        <v>8.5</v>
      </c>
      <c r="N39" s="6"/>
      <c r="O39" s="6"/>
    </row>
    <row r="40" spans="1:15" ht="141.75" x14ac:dyDescent="0.25">
      <c r="A40" s="6">
        <v>30</v>
      </c>
      <c r="B40" s="8" t="s">
        <v>249</v>
      </c>
      <c r="C40" s="6" t="s">
        <v>92</v>
      </c>
      <c r="D40" s="6" t="s">
        <v>93</v>
      </c>
      <c r="E40" s="6" t="s">
        <v>70</v>
      </c>
      <c r="F40" s="6" t="s">
        <v>94</v>
      </c>
      <c r="G40" s="6" t="s">
        <v>72</v>
      </c>
      <c r="H40" s="6">
        <v>75.8</v>
      </c>
      <c r="I40" s="6">
        <v>7.6</v>
      </c>
      <c r="J40" s="6">
        <v>16.2</v>
      </c>
      <c r="K40" s="6">
        <v>15.2</v>
      </c>
      <c r="L40" s="6">
        <v>30.8</v>
      </c>
      <c r="M40" s="6">
        <v>9.1999999999999993</v>
      </c>
      <c r="N40" s="6"/>
      <c r="O40" s="6"/>
    </row>
    <row r="41" spans="1:15" ht="54.75" customHeight="1" x14ac:dyDescent="0.25">
      <c r="A41" s="6">
        <v>31</v>
      </c>
      <c r="B41" s="8" t="s">
        <v>252</v>
      </c>
      <c r="C41" s="6" t="s">
        <v>95</v>
      </c>
      <c r="D41" s="6" t="s">
        <v>69</v>
      </c>
      <c r="E41" s="6" t="s">
        <v>70</v>
      </c>
      <c r="F41" s="6" t="s">
        <v>87</v>
      </c>
      <c r="G41" s="6" t="s">
        <v>72</v>
      </c>
      <c r="H41" s="6">
        <v>84.25</v>
      </c>
      <c r="I41" s="6">
        <v>8.25</v>
      </c>
      <c r="J41" s="6">
        <v>15.25</v>
      </c>
      <c r="K41" s="6">
        <v>14.75</v>
      </c>
      <c r="L41" s="6">
        <v>34.25</v>
      </c>
      <c r="M41" s="6">
        <v>9.25</v>
      </c>
      <c r="N41" s="6"/>
      <c r="O41" s="6"/>
    </row>
    <row r="42" spans="1:15" ht="73.5" customHeight="1" x14ac:dyDescent="0.25">
      <c r="A42" s="6">
        <v>32</v>
      </c>
      <c r="B42" s="8" t="s">
        <v>255</v>
      </c>
      <c r="C42" s="6" t="s">
        <v>250</v>
      </c>
      <c r="D42" s="6" t="s">
        <v>96</v>
      </c>
      <c r="E42" s="6" t="s">
        <v>70</v>
      </c>
      <c r="F42" s="6" t="s">
        <v>97</v>
      </c>
      <c r="G42" s="6" t="s">
        <v>72</v>
      </c>
      <c r="H42" s="6">
        <v>84.4</v>
      </c>
      <c r="I42" s="6">
        <v>8</v>
      </c>
      <c r="J42" s="6">
        <v>16</v>
      </c>
      <c r="K42" s="6">
        <v>14.2</v>
      </c>
      <c r="L42" s="6">
        <v>35.4</v>
      </c>
      <c r="M42" s="6">
        <v>8.8000000000000007</v>
      </c>
      <c r="N42" s="6"/>
      <c r="O42" s="6"/>
    </row>
    <row r="43" spans="1:15" ht="94.5" x14ac:dyDescent="0.25">
      <c r="A43" s="6">
        <v>33</v>
      </c>
      <c r="B43" s="8" t="s">
        <v>256</v>
      </c>
      <c r="C43" s="6" t="s">
        <v>98</v>
      </c>
      <c r="D43" s="6" t="s">
        <v>99</v>
      </c>
      <c r="E43" s="6" t="s">
        <v>70</v>
      </c>
      <c r="F43" s="6" t="s">
        <v>246</v>
      </c>
      <c r="G43" s="6" t="s">
        <v>100</v>
      </c>
      <c r="H43" s="6">
        <v>76.8</v>
      </c>
      <c r="I43" s="6">
        <v>7.6</v>
      </c>
      <c r="J43" s="6">
        <v>16</v>
      </c>
      <c r="K43" s="6">
        <v>12.2</v>
      </c>
      <c r="L43" s="6">
        <v>31.8</v>
      </c>
      <c r="M43" s="6">
        <v>9.1999999999999993</v>
      </c>
      <c r="N43" s="6"/>
      <c r="O43" s="6"/>
    </row>
    <row r="44" spans="1:15" ht="72.75" customHeight="1" x14ac:dyDescent="0.25">
      <c r="A44" s="6">
        <v>34</v>
      </c>
      <c r="B44" s="8" t="s">
        <v>257</v>
      </c>
      <c r="C44" s="6" t="s">
        <v>259</v>
      </c>
      <c r="D44" s="6" t="s">
        <v>258</v>
      </c>
      <c r="E44" s="6" t="s">
        <v>70</v>
      </c>
      <c r="F44" s="6" t="s">
        <v>71</v>
      </c>
      <c r="G44" s="6" t="s">
        <v>72</v>
      </c>
      <c r="H44" s="6">
        <v>85</v>
      </c>
      <c r="I44" s="6">
        <v>8.5</v>
      </c>
      <c r="J44" s="6">
        <v>15.25</v>
      </c>
      <c r="K44" s="6">
        <v>14.25</v>
      </c>
      <c r="L44" s="6">
        <v>35.25</v>
      </c>
      <c r="M44" s="6">
        <v>9.25</v>
      </c>
      <c r="N44" s="6"/>
      <c r="O44" s="6"/>
    </row>
    <row r="45" spans="1:15" ht="63" x14ac:dyDescent="0.25">
      <c r="A45" s="6">
        <v>35</v>
      </c>
      <c r="B45" s="8" t="s">
        <v>112</v>
      </c>
      <c r="C45" s="6" t="s">
        <v>113</v>
      </c>
      <c r="D45" s="6" t="s">
        <v>114</v>
      </c>
      <c r="E45" s="6" t="s">
        <v>70</v>
      </c>
      <c r="F45" s="6" t="s">
        <v>115</v>
      </c>
      <c r="G45" s="6" t="s">
        <v>110</v>
      </c>
      <c r="H45" s="19">
        <v>79</v>
      </c>
      <c r="I45" s="6">
        <v>8</v>
      </c>
      <c r="J45" s="6">
        <v>15</v>
      </c>
      <c r="K45" s="6">
        <v>15</v>
      </c>
      <c r="L45" s="6">
        <v>36</v>
      </c>
      <c r="M45" s="6">
        <v>7</v>
      </c>
      <c r="N45" s="6"/>
      <c r="O45" s="6"/>
    </row>
    <row r="46" spans="1:15" ht="47.25" x14ac:dyDescent="0.25">
      <c r="A46" s="6">
        <v>36</v>
      </c>
      <c r="B46" s="8" t="s">
        <v>121</v>
      </c>
      <c r="C46" s="6" t="s">
        <v>253</v>
      </c>
      <c r="D46" s="6" t="s">
        <v>122</v>
      </c>
      <c r="E46" s="6" t="s">
        <v>70</v>
      </c>
      <c r="F46" s="6" t="s">
        <v>123</v>
      </c>
      <c r="G46" s="6" t="s">
        <v>110</v>
      </c>
      <c r="H46" s="14">
        <v>81</v>
      </c>
      <c r="I46" s="12">
        <v>8</v>
      </c>
      <c r="J46" s="12">
        <v>16</v>
      </c>
      <c r="K46" s="12">
        <v>12</v>
      </c>
      <c r="L46" s="12">
        <v>37</v>
      </c>
      <c r="M46" s="12">
        <v>8</v>
      </c>
      <c r="N46" s="12"/>
      <c r="O46" s="12"/>
    </row>
    <row r="47" spans="1:15" ht="52.5" customHeight="1" x14ac:dyDescent="0.25">
      <c r="A47" s="6">
        <v>37</v>
      </c>
      <c r="B47" s="8" t="s">
        <v>128</v>
      </c>
      <c r="C47" s="6" t="s">
        <v>129</v>
      </c>
      <c r="D47" s="12" t="s">
        <v>130</v>
      </c>
      <c r="E47" s="6" t="s">
        <v>70</v>
      </c>
      <c r="F47" s="6" t="s">
        <v>127</v>
      </c>
      <c r="G47" s="6" t="s">
        <v>131</v>
      </c>
      <c r="H47" s="14">
        <v>84</v>
      </c>
      <c r="I47" s="12">
        <v>8</v>
      </c>
      <c r="J47" s="12">
        <v>18</v>
      </c>
      <c r="K47" s="12">
        <v>15</v>
      </c>
      <c r="L47" s="12">
        <v>35</v>
      </c>
      <c r="M47" s="12">
        <v>8</v>
      </c>
      <c r="N47" s="12"/>
      <c r="O47" s="12"/>
    </row>
    <row r="48" spans="1:15" ht="100.5" customHeight="1" x14ac:dyDescent="0.25">
      <c r="A48" s="6">
        <v>38</v>
      </c>
      <c r="B48" s="8" t="s">
        <v>132</v>
      </c>
      <c r="C48" s="6" t="s">
        <v>133</v>
      </c>
      <c r="D48" s="12" t="s">
        <v>134</v>
      </c>
      <c r="E48" s="6" t="s">
        <v>70</v>
      </c>
      <c r="F48" s="6" t="s">
        <v>135</v>
      </c>
      <c r="G48" s="6" t="s">
        <v>110</v>
      </c>
      <c r="H48" s="14">
        <v>78</v>
      </c>
      <c r="I48" s="12">
        <v>8</v>
      </c>
      <c r="J48" s="12">
        <v>17</v>
      </c>
      <c r="K48" s="12">
        <v>13</v>
      </c>
      <c r="L48" s="12">
        <v>33</v>
      </c>
      <c r="M48" s="12">
        <v>7</v>
      </c>
      <c r="N48" s="12"/>
      <c r="O48" s="12"/>
    </row>
    <row r="49" spans="1:15" ht="72.75" customHeight="1" x14ac:dyDescent="0.25">
      <c r="A49" s="6">
        <v>39</v>
      </c>
      <c r="B49" s="8" t="s">
        <v>136</v>
      </c>
      <c r="C49" s="6" t="s">
        <v>137</v>
      </c>
      <c r="D49" s="12" t="s">
        <v>114</v>
      </c>
      <c r="E49" s="6" t="s">
        <v>70</v>
      </c>
      <c r="F49" s="6" t="s">
        <v>138</v>
      </c>
      <c r="G49" s="6" t="s">
        <v>110</v>
      </c>
      <c r="H49" s="14">
        <v>86</v>
      </c>
      <c r="I49" s="12">
        <v>8</v>
      </c>
      <c r="J49" s="12">
        <v>18</v>
      </c>
      <c r="K49" s="12">
        <v>14</v>
      </c>
      <c r="L49" s="12">
        <v>37</v>
      </c>
      <c r="M49" s="12">
        <v>9</v>
      </c>
      <c r="N49" s="12"/>
      <c r="O49" s="12"/>
    </row>
    <row r="50" spans="1:15" ht="71.25" customHeight="1" x14ac:dyDescent="0.25">
      <c r="A50" s="6">
        <v>40</v>
      </c>
      <c r="B50" s="8" t="s">
        <v>139</v>
      </c>
      <c r="C50" s="6" t="s">
        <v>140</v>
      </c>
      <c r="D50" s="12" t="s">
        <v>79</v>
      </c>
      <c r="E50" s="6" t="s">
        <v>70</v>
      </c>
      <c r="F50" s="6" t="s">
        <v>141</v>
      </c>
      <c r="G50" s="6" t="s">
        <v>110</v>
      </c>
      <c r="H50" s="14">
        <v>81</v>
      </c>
      <c r="I50" s="12">
        <v>8</v>
      </c>
      <c r="J50" s="12">
        <v>18</v>
      </c>
      <c r="K50" s="12">
        <v>13</v>
      </c>
      <c r="L50" s="12">
        <v>35</v>
      </c>
      <c r="M50" s="12">
        <v>7</v>
      </c>
      <c r="N50" s="12"/>
      <c r="O50" s="12"/>
    </row>
    <row r="51" spans="1:15" ht="69" customHeight="1" x14ac:dyDescent="0.25">
      <c r="A51" s="6">
        <v>41</v>
      </c>
      <c r="B51" s="8" t="s">
        <v>142</v>
      </c>
      <c r="C51" s="6" t="s">
        <v>143</v>
      </c>
      <c r="D51" s="12" t="s">
        <v>79</v>
      </c>
      <c r="E51" s="6" t="s">
        <v>70</v>
      </c>
      <c r="F51" s="6" t="s">
        <v>144</v>
      </c>
      <c r="G51" s="6" t="s">
        <v>110</v>
      </c>
      <c r="H51" s="14">
        <v>82</v>
      </c>
      <c r="I51" s="12">
        <v>8</v>
      </c>
      <c r="J51" s="12">
        <v>18</v>
      </c>
      <c r="K51" s="12">
        <v>14</v>
      </c>
      <c r="L51" s="12">
        <v>34</v>
      </c>
      <c r="M51" s="12">
        <v>8</v>
      </c>
      <c r="N51" s="12"/>
      <c r="O51" s="12"/>
    </row>
    <row r="52" spans="1:15" ht="81.75" customHeight="1" x14ac:dyDescent="0.25">
      <c r="A52" s="6">
        <v>42</v>
      </c>
      <c r="B52" s="8" t="s">
        <v>145</v>
      </c>
      <c r="C52" s="6" t="s">
        <v>146</v>
      </c>
      <c r="D52" s="12" t="s">
        <v>108</v>
      </c>
      <c r="E52" s="6" t="s">
        <v>70</v>
      </c>
      <c r="F52" s="6" t="s">
        <v>127</v>
      </c>
      <c r="G52" s="6" t="s">
        <v>110</v>
      </c>
      <c r="H52" s="14">
        <v>85</v>
      </c>
      <c r="I52" s="12">
        <v>8</v>
      </c>
      <c r="J52" s="12">
        <v>18</v>
      </c>
      <c r="K52" s="12">
        <v>15</v>
      </c>
      <c r="L52" s="12">
        <v>36</v>
      </c>
      <c r="M52" s="12">
        <v>8</v>
      </c>
      <c r="N52" s="12"/>
      <c r="O52" s="12"/>
    </row>
    <row r="53" spans="1:15" ht="66" customHeight="1" x14ac:dyDescent="0.25">
      <c r="A53" s="6">
        <v>43</v>
      </c>
      <c r="B53" s="8" t="s">
        <v>147</v>
      </c>
      <c r="C53" s="6" t="s">
        <v>148</v>
      </c>
      <c r="D53" s="12" t="s">
        <v>149</v>
      </c>
      <c r="E53" s="6" t="s">
        <v>70</v>
      </c>
      <c r="F53" s="6" t="s">
        <v>150</v>
      </c>
      <c r="G53" s="6" t="s">
        <v>131</v>
      </c>
      <c r="H53" s="14">
        <v>78</v>
      </c>
      <c r="I53" s="12">
        <v>7</v>
      </c>
      <c r="J53" s="12">
        <v>18</v>
      </c>
      <c r="K53" s="12">
        <v>13</v>
      </c>
      <c r="L53" s="12">
        <v>34</v>
      </c>
      <c r="M53" s="12">
        <v>6</v>
      </c>
      <c r="N53" s="12"/>
      <c r="O53" s="12"/>
    </row>
    <row r="54" spans="1:15" ht="47.25" x14ac:dyDescent="0.25">
      <c r="A54" s="6">
        <v>44</v>
      </c>
      <c r="B54" s="8" t="s">
        <v>155</v>
      </c>
      <c r="C54" s="6" t="s">
        <v>156</v>
      </c>
      <c r="D54" s="12" t="s">
        <v>130</v>
      </c>
      <c r="E54" s="6" t="s">
        <v>70</v>
      </c>
      <c r="F54" s="6" t="s">
        <v>157</v>
      </c>
      <c r="G54" s="6" t="s">
        <v>131</v>
      </c>
      <c r="H54" s="14">
        <v>86</v>
      </c>
      <c r="I54" s="12">
        <v>8</v>
      </c>
      <c r="J54" s="12">
        <v>17</v>
      </c>
      <c r="K54" s="12">
        <v>15</v>
      </c>
      <c r="L54" s="12">
        <v>37</v>
      </c>
      <c r="M54" s="12">
        <v>9</v>
      </c>
      <c r="N54" s="12"/>
      <c r="O54" s="12"/>
    </row>
    <row r="55" spans="1:15" ht="63.75" customHeight="1" x14ac:dyDescent="0.25">
      <c r="A55" s="6">
        <v>45</v>
      </c>
      <c r="B55" s="21" t="s">
        <v>161</v>
      </c>
      <c r="C55" s="22" t="s">
        <v>162</v>
      </c>
      <c r="D55" s="22" t="s">
        <v>163</v>
      </c>
      <c r="E55" s="6" t="s">
        <v>70</v>
      </c>
      <c r="F55" s="22" t="s">
        <v>164</v>
      </c>
      <c r="G55" s="9" t="s">
        <v>165</v>
      </c>
      <c r="H55" s="10">
        <f t="shared" ref="H55:H63" si="0">AVERAGE(I55:M55)</f>
        <v>8.6</v>
      </c>
      <c r="I55" s="10">
        <v>9</v>
      </c>
      <c r="J55" s="10">
        <v>8</v>
      </c>
      <c r="K55" s="10">
        <v>8</v>
      </c>
      <c r="L55" s="10">
        <v>9</v>
      </c>
      <c r="M55" s="10">
        <v>9</v>
      </c>
      <c r="N55" s="10"/>
      <c r="O55" s="31"/>
    </row>
    <row r="56" spans="1:15" ht="66.75" customHeight="1" x14ac:dyDescent="0.25">
      <c r="A56" s="6">
        <v>46</v>
      </c>
      <c r="B56" s="21" t="s">
        <v>166</v>
      </c>
      <c r="C56" s="9" t="s">
        <v>185</v>
      </c>
      <c r="D56" s="9" t="s">
        <v>186</v>
      </c>
      <c r="E56" s="6" t="s">
        <v>70</v>
      </c>
      <c r="F56" s="22" t="s">
        <v>167</v>
      </c>
      <c r="G56" s="22" t="s">
        <v>168</v>
      </c>
      <c r="H56" s="10">
        <f t="shared" si="0"/>
        <v>8.4</v>
      </c>
      <c r="I56" s="10">
        <v>9</v>
      </c>
      <c r="J56" s="10">
        <v>8</v>
      </c>
      <c r="K56" s="10">
        <v>8</v>
      </c>
      <c r="L56" s="10">
        <v>8</v>
      </c>
      <c r="M56" s="10">
        <v>9</v>
      </c>
      <c r="N56" s="10"/>
      <c r="O56" s="31"/>
    </row>
    <row r="57" spans="1:15" ht="84.75" customHeight="1" x14ac:dyDescent="0.25">
      <c r="A57" s="6">
        <v>47</v>
      </c>
      <c r="B57" s="21" t="s">
        <v>169</v>
      </c>
      <c r="C57" s="9" t="s">
        <v>187</v>
      </c>
      <c r="D57" s="9" t="s">
        <v>188</v>
      </c>
      <c r="E57" s="6" t="s">
        <v>70</v>
      </c>
      <c r="F57" s="22" t="s">
        <v>170</v>
      </c>
      <c r="G57" s="9" t="s">
        <v>165</v>
      </c>
      <c r="H57" s="10">
        <f t="shared" si="0"/>
        <v>8.4</v>
      </c>
      <c r="I57" s="10">
        <v>9</v>
      </c>
      <c r="J57" s="10">
        <v>8</v>
      </c>
      <c r="K57" s="10">
        <v>8</v>
      </c>
      <c r="L57" s="10">
        <v>8</v>
      </c>
      <c r="M57" s="10">
        <v>9</v>
      </c>
      <c r="N57" s="10"/>
      <c r="O57" s="31"/>
    </row>
    <row r="58" spans="1:15" ht="68.25" customHeight="1" x14ac:dyDescent="0.25">
      <c r="A58" s="6">
        <v>48</v>
      </c>
      <c r="B58" s="21" t="s">
        <v>173</v>
      </c>
      <c r="C58" s="9" t="s">
        <v>190</v>
      </c>
      <c r="D58" s="9" t="s">
        <v>191</v>
      </c>
      <c r="E58" s="6" t="s">
        <v>70</v>
      </c>
      <c r="F58" s="22" t="s">
        <v>174</v>
      </c>
      <c r="G58" s="9" t="s">
        <v>165</v>
      </c>
      <c r="H58" s="10">
        <f t="shared" si="0"/>
        <v>8.4</v>
      </c>
      <c r="I58" s="10">
        <v>9</v>
      </c>
      <c r="J58" s="10">
        <v>8</v>
      </c>
      <c r="K58" s="10">
        <v>8</v>
      </c>
      <c r="L58" s="10">
        <v>8</v>
      </c>
      <c r="M58" s="10">
        <v>9</v>
      </c>
      <c r="N58" s="10"/>
      <c r="O58" s="31"/>
    </row>
    <row r="59" spans="1:15" ht="72.75" customHeight="1" x14ac:dyDescent="0.25">
      <c r="A59" s="6">
        <v>49</v>
      </c>
      <c r="B59" s="21" t="s">
        <v>175</v>
      </c>
      <c r="C59" s="9" t="s">
        <v>192</v>
      </c>
      <c r="D59" s="9" t="s">
        <v>193</v>
      </c>
      <c r="E59" s="6" t="s">
        <v>70</v>
      </c>
      <c r="F59" s="9" t="s">
        <v>194</v>
      </c>
      <c r="G59" s="22" t="s">
        <v>168</v>
      </c>
      <c r="H59" s="10">
        <f t="shared" si="0"/>
        <v>8.6</v>
      </c>
      <c r="I59" s="10">
        <v>9</v>
      </c>
      <c r="J59" s="10">
        <v>9</v>
      </c>
      <c r="K59" s="10">
        <v>8</v>
      </c>
      <c r="L59" s="10">
        <v>8</v>
      </c>
      <c r="M59" s="10">
        <v>9</v>
      </c>
      <c r="N59" s="10"/>
      <c r="O59" s="31"/>
    </row>
    <row r="60" spans="1:15" ht="90.75" customHeight="1" x14ac:dyDescent="0.25">
      <c r="A60" s="6">
        <v>50</v>
      </c>
      <c r="B60" s="21" t="s">
        <v>176</v>
      </c>
      <c r="C60" s="9" t="s">
        <v>247</v>
      </c>
      <c r="D60" s="9" t="s">
        <v>195</v>
      </c>
      <c r="E60" s="6" t="s">
        <v>70</v>
      </c>
      <c r="F60" s="9" t="s">
        <v>196</v>
      </c>
      <c r="G60" s="9" t="s">
        <v>177</v>
      </c>
      <c r="H60" s="10">
        <f t="shared" si="0"/>
        <v>8.6</v>
      </c>
      <c r="I60" s="10">
        <v>9</v>
      </c>
      <c r="J60" s="10">
        <v>9</v>
      </c>
      <c r="K60" s="10">
        <v>8</v>
      </c>
      <c r="L60" s="10">
        <v>8</v>
      </c>
      <c r="M60" s="10">
        <v>9</v>
      </c>
      <c r="N60" s="10"/>
      <c r="O60" s="31"/>
    </row>
    <row r="61" spans="1:15" ht="89.25" customHeight="1" x14ac:dyDescent="0.25">
      <c r="A61" s="6">
        <v>51</v>
      </c>
      <c r="B61" s="21" t="s">
        <v>178</v>
      </c>
      <c r="C61" s="9" t="s">
        <v>197</v>
      </c>
      <c r="D61" s="9" t="s">
        <v>198</v>
      </c>
      <c r="E61" s="6" t="s">
        <v>70</v>
      </c>
      <c r="F61" s="9" t="s">
        <v>199</v>
      </c>
      <c r="G61" s="22" t="s">
        <v>168</v>
      </c>
      <c r="H61" s="10">
        <f t="shared" si="0"/>
        <v>8.1999999999999993</v>
      </c>
      <c r="I61" s="10">
        <v>9</v>
      </c>
      <c r="J61" s="10">
        <v>8</v>
      </c>
      <c r="K61" s="10">
        <v>8</v>
      </c>
      <c r="L61" s="10">
        <v>8</v>
      </c>
      <c r="M61" s="39">
        <v>8</v>
      </c>
      <c r="N61" s="10"/>
      <c r="O61" s="31"/>
    </row>
    <row r="62" spans="1:15" s="50" customFormat="1" ht="82.5" customHeight="1" x14ac:dyDescent="0.25">
      <c r="A62" s="45">
        <v>52</v>
      </c>
      <c r="B62" s="46" t="s">
        <v>179</v>
      </c>
      <c r="C62" s="45" t="s">
        <v>265</v>
      </c>
      <c r="D62" s="45" t="s">
        <v>264</v>
      </c>
      <c r="E62" s="45" t="s">
        <v>70</v>
      </c>
      <c r="F62" s="47" t="s">
        <v>164</v>
      </c>
      <c r="G62" s="45" t="s">
        <v>165</v>
      </c>
      <c r="H62" s="48">
        <f t="shared" si="0"/>
        <v>8.4</v>
      </c>
      <c r="I62" s="48">
        <v>9</v>
      </c>
      <c r="J62" s="48">
        <v>8</v>
      </c>
      <c r="K62" s="48">
        <v>8</v>
      </c>
      <c r="L62" s="48">
        <v>8</v>
      </c>
      <c r="M62" s="48">
        <v>9</v>
      </c>
      <c r="N62" s="48"/>
      <c r="O62" s="49"/>
    </row>
    <row r="63" spans="1:15" ht="97.5" customHeight="1" x14ac:dyDescent="0.25">
      <c r="A63" s="6">
        <v>53</v>
      </c>
      <c r="B63" s="21" t="s">
        <v>180</v>
      </c>
      <c r="C63" s="9" t="s">
        <v>200</v>
      </c>
      <c r="D63" s="9" t="s">
        <v>201</v>
      </c>
      <c r="E63" s="6" t="s">
        <v>70</v>
      </c>
      <c r="F63" s="9" t="s">
        <v>202</v>
      </c>
      <c r="G63" s="22" t="s">
        <v>168</v>
      </c>
      <c r="H63" s="10">
        <f t="shared" si="0"/>
        <v>8.6</v>
      </c>
      <c r="I63" s="10">
        <v>9</v>
      </c>
      <c r="J63" s="10">
        <v>9</v>
      </c>
      <c r="K63" s="10">
        <v>8</v>
      </c>
      <c r="L63" s="10">
        <v>8</v>
      </c>
      <c r="M63" s="10">
        <v>9</v>
      </c>
      <c r="N63" s="10"/>
      <c r="O63" s="31"/>
    </row>
    <row r="64" spans="1:15" ht="90" customHeight="1" x14ac:dyDescent="0.25">
      <c r="A64" s="6">
        <v>54</v>
      </c>
      <c r="B64" s="8" t="s">
        <v>203</v>
      </c>
      <c r="C64" s="6" t="s">
        <v>204</v>
      </c>
      <c r="D64" s="6" t="s">
        <v>205</v>
      </c>
      <c r="E64" s="6" t="s">
        <v>70</v>
      </c>
      <c r="F64" s="6" t="s">
        <v>206</v>
      </c>
      <c r="G64" s="6" t="s">
        <v>207</v>
      </c>
      <c r="H64" s="6">
        <f>SUM(I64:N64)</f>
        <v>84</v>
      </c>
      <c r="I64" s="6">
        <v>8</v>
      </c>
      <c r="J64" s="6">
        <v>17.8</v>
      </c>
      <c r="K64" s="6">
        <v>13.2</v>
      </c>
      <c r="L64" s="6">
        <v>35</v>
      </c>
      <c r="M64" s="6">
        <v>10</v>
      </c>
      <c r="N64" s="11">
        <v>0</v>
      </c>
      <c r="O64" s="3"/>
    </row>
    <row r="65" spans="1:15" ht="64.5" customHeight="1" x14ac:dyDescent="0.25">
      <c r="A65" s="6">
        <v>55</v>
      </c>
      <c r="B65" s="8" t="s">
        <v>212</v>
      </c>
      <c r="C65" s="6" t="s">
        <v>213</v>
      </c>
      <c r="D65" s="6" t="s">
        <v>214</v>
      </c>
      <c r="E65" s="6" t="s">
        <v>70</v>
      </c>
      <c r="F65" s="6" t="s">
        <v>215</v>
      </c>
      <c r="G65" s="6" t="s">
        <v>207</v>
      </c>
      <c r="H65" s="6">
        <f t="shared" ref="H65:H67" si="1">SUM(I65:N65)</f>
        <v>84.6</v>
      </c>
      <c r="I65" s="6">
        <v>8</v>
      </c>
      <c r="J65" s="6">
        <v>18</v>
      </c>
      <c r="K65" s="6">
        <v>13.4</v>
      </c>
      <c r="L65" s="6">
        <v>35.200000000000003</v>
      </c>
      <c r="M65" s="6">
        <v>10</v>
      </c>
      <c r="N65" s="11">
        <v>0</v>
      </c>
      <c r="O65" s="40"/>
    </row>
    <row r="66" spans="1:15" ht="64.5" customHeight="1" x14ac:dyDescent="0.25">
      <c r="A66" s="6">
        <v>56</v>
      </c>
      <c r="B66" s="8" t="s">
        <v>216</v>
      </c>
      <c r="C66" s="6" t="s">
        <v>217</v>
      </c>
      <c r="D66" s="6" t="s">
        <v>218</v>
      </c>
      <c r="E66" s="6" t="s">
        <v>70</v>
      </c>
      <c r="F66" s="6" t="s">
        <v>219</v>
      </c>
      <c r="G66" s="6" t="s">
        <v>207</v>
      </c>
      <c r="H66" s="6">
        <f t="shared" si="1"/>
        <v>82.6</v>
      </c>
      <c r="I66" s="6">
        <v>8</v>
      </c>
      <c r="J66" s="6">
        <v>17.8</v>
      </c>
      <c r="K66" s="6">
        <v>13</v>
      </c>
      <c r="L66" s="6">
        <v>33.799999999999997</v>
      </c>
      <c r="M66" s="6">
        <v>10</v>
      </c>
      <c r="N66" s="11">
        <v>0</v>
      </c>
      <c r="O66" s="40"/>
    </row>
    <row r="67" spans="1:15" ht="64.5" customHeight="1" x14ac:dyDescent="0.25">
      <c r="A67" s="6">
        <v>57</v>
      </c>
      <c r="B67" s="8" t="s">
        <v>220</v>
      </c>
      <c r="C67" s="6" t="s">
        <v>43</v>
      </c>
      <c r="D67" s="6" t="s">
        <v>221</v>
      </c>
      <c r="E67" s="6" t="s">
        <v>70</v>
      </c>
      <c r="F67" s="6" t="s">
        <v>222</v>
      </c>
      <c r="G67" s="6" t="s">
        <v>207</v>
      </c>
      <c r="H67" s="6">
        <f t="shared" si="1"/>
        <v>82.4</v>
      </c>
      <c r="I67" s="6">
        <v>8</v>
      </c>
      <c r="J67" s="6">
        <v>17.8</v>
      </c>
      <c r="K67" s="6">
        <v>13</v>
      </c>
      <c r="L67" s="6">
        <v>33.6</v>
      </c>
      <c r="M67" s="6">
        <v>10</v>
      </c>
      <c r="N67" s="11">
        <v>0</v>
      </c>
      <c r="O67" s="40"/>
    </row>
    <row r="68" spans="1:15" ht="78.75" x14ac:dyDescent="0.25">
      <c r="A68" s="6">
        <v>58</v>
      </c>
      <c r="B68" s="8" t="s">
        <v>223</v>
      </c>
      <c r="C68" s="6" t="s">
        <v>224</v>
      </c>
      <c r="D68" s="6" t="s">
        <v>225</v>
      </c>
      <c r="E68" s="6" t="s">
        <v>70</v>
      </c>
      <c r="F68" s="6" t="s">
        <v>226</v>
      </c>
      <c r="G68" s="6" t="s">
        <v>227</v>
      </c>
      <c r="H68" s="6">
        <f>SUM(I68:N68)</f>
        <v>82</v>
      </c>
      <c r="I68" s="6">
        <v>8</v>
      </c>
      <c r="J68" s="6">
        <v>17.8</v>
      </c>
      <c r="K68" s="6">
        <v>13</v>
      </c>
      <c r="L68" s="6">
        <v>33.200000000000003</v>
      </c>
      <c r="M68" s="6">
        <v>10</v>
      </c>
      <c r="N68" s="11">
        <v>0</v>
      </c>
      <c r="O68" s="40"/>
    </row>
    <row r="69" spans="1:15" ht="56.25" customHeight="1" x14ac:dyDescent="0.25">
      <c r="A69" s="6">
        <v>59</v>
      </c>
      <c r="B69" s="28" t="s">
        <v>231</v>
      </c>
      <c r="C69" s="6" t="s">
        <v>232</v>
      </c>
      <c r="D69" s="6" t="s">
        <v>233</v>
      </c>
      <c r="E69" s="6" t="s">
        <v>70</v>
      </c>
      <c r="F69" s="6" t="s">
        <v>234</v>
      </c>
      <c r="G69" s="6" t="s">
        <v>227</v>
      </c>
      <c r="H69" s="6">
        <f>SUM(I69:N69)</f>
        <v>82.8</v>
      </c>
      <c r="I69" s="12">
        <v>8</v>
      </c>
      <c r="J69" s="12">
        <v>17.399999999999999</v>
      </c>
      <c r="K69" s="12">
        <v>13.4</v>
      </c>
      <c r="L69" s="12">
        <v>34</v>
      </c>
      <c r="M69" s="12">
        <v>10</v>
      </c>
      <c r="N69" s="13">
        <v>0</v>
      </c>
      <c r="O69" s="14"/>
    </row>
    <row r="70" spans="1:15" ht="63" x14ac:dyDescent="0.25">
      <c r="A70" s="6">
        <v>60</v>
      </c>
      <c r="B70" s="8" t="s">
        <v>240</v>
      </c>
      <c r="C70" s="6" t="s">
        <v>241</v>
      </c>
      <c r="D70" s="6" t="s">
        <v>242</v>
      </c>
      <c r="E70" s="6" t="s">
        <v>70</v>
      </c>
      <c r="F70" s="6" t="s">
        <v>243</v>
      </c>
      <c r="G70" s="6" t="s">
        <v>207</v>
      </c>
      <c r="H70" s="6">
        <f t="shared" ref="H70" si="2">SUM(I70:N70)</f>
        <v>86</v>
      </c>
      <c r="I70" s="12">
        <v>8.6</v>
      </c>
      <c r="J70" s="12">
        <v>17.8</v>
      </c>
      <c r="K70" s="12">
        <v>13.8</v>
      </c>
      <c r="L70" s="12">
        <v>35.799999999999997</v>
      </c>
      <c r="M70" s="12">
        <v>10</v>
      </c>
      <c r="N70" s="13">
        <v>0</v>
      </c>
      <c r="O70" s="12"/>
    </row>
    <row r="71" spans="1:15" x14ac:dyDescent="0.25">
      <c r="A71" s="23" t="s">
        <v>23</v>
      </c>
      <c r="B71" s="29"/>
      <c r="C71" s="29"/>
      <c r="D71" s="29"/>
      <c r="E71" s="24"/>
      <c r="F71" s="29"/>
      <c r="G71" s="24"/>
      <c r="H71" s="24"/>
      <c r="I71" s="24"/>
      <c r="J71" s="24"/>
      <c r="K71" s="24"/>
      <c r="L71" s="24"/>
      <c r="M71" s="24"/>
      <c r="N71" s="24"/>
      <c r="O71" s="24"/>
    </row>
    <row r="72" spans="1:15" x14ac:dyDescent="0.25">
      <c r="A72" s="58" t="s">
        <v>22</v>
      </c>
      <c r="B72" s="58"/>
      <c r="C72" s="58"/>
      <c r="D72" s="58"/>
      <c r="E72" s="58"/>
      <c r="F72" s="58"/>
      <c r="G72" s="58"/>
      <c r="H72" s="24"/>
      <c r="I72" s="24"/>
      <c r="J72" s="24"/>
      <c r="K72" s="24"/>
      <c r="L72" s="24"/>
      <c r="M72" s="24"/>
      <c r="N72" s="24"/>
      <c r="O72" s="24"/>
    </row>
    <row r="73" spans="1:15" x14ac:dyDescent="0.25">
      <c r="A73" s="15"/>
      <c r="B73" s="27"/>
      <c r="C73" s="27"/>
      <c r="D73" s="27"/>
      <c r="E73" s="15"/>
      <c r="F73" s="27"/>
      <c r="G73" s="15"/>
      <c r="H73" s="15"/>
      <c r="I73" s="15"/>
      <c r="J73" s="15"/>
      <c r="K73" s="15"/>
      <c r="L73" s="15"/>
      <c r="M73" s="15"/>
      <c r="N73" s="15"/>
      <c r="O73" s="15"/>
    </row>
    <row r="74" spans="1:15" x14ac:dyDescent="0.25">
      <c r="A74" s="2" t="s">
        <v>262</v>
      </c>
    </row>
    <row r="75" spans="1:15" ht="15.75" customHeight="1" x14ac:dyDescent="0.25">
      <c r="A75" s="2"/>
    </row>
    <row r="76" spans="1:15" ht="15.75" customHeight="1" x14ac:dyDescent="0.3">
      <c r="B76" s="42" t="s">
        <v>10</v>
      </c>
      <c r="C76" s="34"/>
      <c r="D76" s="34"/>
      <c r="E76" s="32"/>
      <c r="F76" s="34"/>
      <c r="G76" s="36"/>
      <c r="H76" s="42"/>
      <c r="I76" s="42"/>
      <c r="J76" s="42"/>
      <c r="K76" s="52" t="s">
        <v>21</v>
      </c>
      <c r="L76" s="52"/>
      <c r="M76" s="52"/>
      <c r="N76" s="52"/>
      <c r="O76" s="52"/>
    </row>
    <row r="77" spans="1:15" ht="20.25" x14ac:dyDescent="0.3">
      <c r="A77" s="1"/>
      <c r="B77" s="43"/>
      <c r="C77" s="34"/>
      <c r="D77" s="34"/>
      <c r="E77" s="32"/>
      <c r="F77" s="34"/>
      <c r="G77" s="36"/>
      <c r="H77" s="44"/>
      <c r="I77" s="44"/>
      <c r="J77" s="44"/>
      <c r="K77" s="44"/>
      <c r="L77" s="32"/>
      <c r="M77" s="44"/>
      <c r="N77" s="32"/>
    </row>
    <row r="78" spans="1:15" ht="20.25" x14ac:dyDescent="0.3">
      <c r="B78" s="34"/>
      <c r="C78" s="34"/>
      <c r="D78" s="34"/>
      <c r="E78" s="32"/>
      <c r="F78" s="34"/>
      <c r="G78" s="36"/>
      <c r="H78" s="32"/>
      <c r="I78" s="32"/>
      <c r="J78" s="32"/>
      <c r="K78" s="32"/>
      <c r="L78" s="32"/>
      <c r="M78" s="32"/>
      <c r="N78" s="32"/>
    </row>
    <row r="79" spans="1:15" ht="20.25" x14ac:dyDescent="0.3">
      <c r="A79" s="1"/>
      <c r="B79" s="34"/>
      <c r="C79" s="34"/>
      <c r="D79" s="34"/>
      <c r="E79" s="32"/>
      <c r="F79" s="34"/>
      <c r="G79" s="36"/>
      <c r="H79" s="32"/>
      <c r="I79" s="32"/>
      <c r="J79" s="32"/>
      <c r="K79" s="32"/>
      <c r="L79" s="32"/>
      <c r="M79" s="32"/>
      <c r="N79" s="32"/>
    </row>
    <row r="80" spans="1:15" ht="20.25" x14ac:dyDescent="0.3">
      <c r="B80" s="34"/>
      <c r="C80" s="34"/>
      <c r="D80" s="34"/>
      <c r="E80" s="32"/>
      <c r="F80" s="34"/>
      <c r="G80" s="36"/>
      <c r="H80" s="32"/>
      <c r="I80" s="32"/>
      <c r="J80" s="32"/>
      <c r="K80" s="32"/>
      <c r="L80" s="32"/>
      <c r="M80" s="32"/>
      <c r="N80" s="32"/>
    </row>
    <row r="81" spans="2:15" ht="20.25" x14ac:dyDescent="0.3">
      <c r="B81" s="34"/>
      <c r="C81" s="34"/>
      <c r="D81" s="34"/>
      <c r="E81" s="32"/>
      <c r="F81" s="34"/>
      <c r="G81" s="36"/>
      <c r="H81" s="32"/>
      <c r="I81" s="32"/>
      <c r="J81" s="32"/>
      <c r="K81" s="32"/>
      <c r="L81" s="32"/>
      <c r="M81" s="32"/>
      <c r="N81" s="32"/>
    </row>
    <row r="82" spans="2:15" ht="20.25" x14ac:dyDescent="0.3">
      <c r="B82" s="34"/>
      <c r="C82" s="34"/>
      <c r="D82" s="34"/>
      <c r="E82" s="32"/>
      <c r="F82" s="34"/>
      <c r="G82" s="36"/>
      <c r="H82" s="32"/>
      <c r="I82" s="32"/>
      <c r="J82" s="32"/>
      <c r="K82" s="52" t="s">
        <v>263</v>
      </c>
      <c r="L82" s="52"/>
      <c r="M82" s="52"/>
      <c r="N82" s="52"/>
      <c r="O82" s="52"/>
    </row>
    <row r="83" spans="2:15" ht="20.25" x14ac:dyDescent="0.3">
      <c r="B83" s="34"/>
      <c r="C83" s="34"/>
      <c r="D83" s="34"/>
      <c r="E83" s="32"/>
      <c r="F83" s="34"/>
      <c r="G83" s="36"/>
      <c r="H83" s="32"/>
      <c r="I83" s="32"/>
      <c r="J83" s="32"/>
      <c r="K83" s="32"/>
      <c r="L83" s="32"/>
      <c r="M83" s="32"/>
      <c r="N83" s="32"/>
    </row>
  </sheetData>
  <mergeCells count="18">
    <mergeCell ref="A1:B1"/>
    <mergeCell ref="A5:O5"/>
    <mergeCell ref="C1:O1"/>
    <mergeCell ref="C2:O2"/>
    <mergeCell ref="C3:O3"/>
    <mergeCell ref="G9:G10"/>
    <mergeCell ref="H9:N9"/>
    <mergeCell ref="K76:O76"/>
    <mergeCell ref="K82:O82"/>
    <mergeCell ref="A7:O7"/>
    <mergeCell ref="A72:G72"/>
    <mergeCell ref="O9:O10"/>
    <mergeCell ref="A9:A10"/>
    <mergeCell ref="B9:B10"/>
    <mergeCell ref="C9:C10"/>
    <mergeCell ref="D9:D10"/>
    <mergeCell ref="E9:E10"/>
    <mergeCell ref="F9:F10"/>
  </mergeCells>
  <printOptions horizontalCentered="1"/>
  <pageMargins left="0.2" right="0.2" top="0.75" bottom="0.75" header="0.3" footer="0.3"/>
  <pageSetup paperSize="9"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Bảng tổng hợp kết quả_Khoa</vt:lpstr>
      <vt:lpstr>'Bảng tổng hợp kết quả_Khoa'!Print_Area</vt:lpstr>
      <vt:lpstr>'Bảng tổng hợp kết quả_Khoa'!Print_Titles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Phuong Anh</dc:creator>
  <cp:lastModifiedBy>Hi</cp:lastModifiedBy>
  <cp:lastPrinted>2024-05-15T10:14:20Z</cp:lastPrinted>
  <dcterms:created xsi:type="dcterms:W3CDTF">2022-10-10T02:18:51Z</dcterms:created>
  <dcterms:modified xsi:type="dcterms:W3CDTF">2024-06-07T14:26:34Z</dcterms:modified>
</cp:coreProperties>
</file>