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NG VAN KHOA\NĂM 2023\P9\KHSV\"/>
    </mc:Choice>
  </mc:AlternateContent>
  <bookViews>
    <workbookView xWindow="0" yWindow="0" windowWidth="20490" windowHeight="7650"/>
  </bookViews>
  <sheets>
    <sheet name="Mẫu 4a" sheetId="1" r:id="rId1"/>
  </sheets>
  <definedNames>
    <definedName name="_xlnm.Print_Titles" localSheetId="0">'Mẫu 4a'!$10:$11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1" l="1"/>
  <c r="H38" i="1"/>
  <c r="H37" i="1"/>
  <c r="H36" i="1"/>
  <c r="H35" i="1"/>
  <c r="H34" i="1"/>
  <c r="H33" i="1"/>
  <c r="H32" i="1"/>
  <c r="H31" i="1" l="1"/>
  <c r="H30" i="1"/>
  <c r="H29" i="1"/>
  <c r="H28" i="1"/>
  <c r="H27" i="1"/>
  <c r="H26" i="1"/>
  <c r="H25" i="1"/>
  <c r="H24" i="1"/>
  <c r="H23" i="1"/>
  <c r="H22" i="1"/>
  <c r="H21" i="1"/>
</calcChain>
</file>

<file path=xl/sharedStrings.xml><?xml version="1.0" encoding="utf-8"?>
<sst xmlns="http://schemas.openxmlformats.org/spreadsheetml/2006/main" count="209" uniqueCount="156">
  <si>
    <t>CỘNG HÒA XÃ HỘI CHỦ NGHĨA VIỆT NAM</t>
  </si>
  <si>
    <t>Độc lập - Tự do - Hạnh phúc</t>
  </si>
  <si>
    <t>TT</t>
  </si>
  <si>
    <t>Tên đề tài</t>
  </si>
  <si>
    <t>SVTH</t>
  </si>
  <si>
    <t>Lớp</t>
  </si>
  <si>
    <t>Khoa</t>
  </si>
  <si>
    <t>GVHD</t>
  </si>
  <si>
    <t>Bộ môn</t>
  </si>
  <si>
    <t>THƯ KÝ</t>
  </si>
  <si>
    <t>Nội dung  nghiên cứu</t>
  </si>
  <si>
    <t>Phương pháp nghiên cứu</t>
  </si>
  <si>
    <t>Kết quả nghiên cứu</t>
  </si>
  <si>
    <t>Tổng quan và sự cần thiết của ĐT</t>
  </si>
  <si>
    <t>Điểm TB</t>
  </si>
  <si>
    <t>Điểm đánh giá các tiêu chí</t>
  </si>
  <si>
    <t>KHOA CÔNG TRÌNH</t>
  </si>
  <si>
    <t>Nghiên cứu giải pháp đập ngầm phục vụ trữ nước và ngăn xâm nhập mặn, áp dụng cho khu vực ven biển xã Xuân Phương - huyện Sông Cầu - tỉnh Phú Yên</t>
  </si>
  <si>
    <t>Tô Thị Thu Thảo
Đỗ Văn Quyết</t>
  </si>
  <si>
    <t>C</t>
  </si>
  <si>
    <t>TS. Nguyễn Quang Tuấn</t>
  </si>
  <si>
    <t>Địa kỹ thuật</t>
  </si>
  <si>
    <t>Nghiên cứu hiện trạng, đánh giá nguyên nhân trượt lở đất và phân tích ảnh hưởng của yếu tố mưa phát sinh trượt lở đất khu vực A Lưới, tỉnh Thừa Thiên Huế</t>
  </si>
  <si>
    <t>TS. Nguyễn Trung Kiên</t>
  </si>
  <si>
    <t>Nghiên cứu sử dụng xi măng và phụ gia khoáng để cứng hóa đất bùn nạo vét vùng Đồng bằng sông Cửu Long ứng dụng trong san lấp mặt bằng thay thế cát</t>
  </si>
  <si>
    <t>C, N</t>
  </si>
  <si>
    <t>VLXD</t>
  </si>
  <si>
    <t>Nghiên cứu chế tạo bê tông hạt mịn tự lèn chống rửa trôi phục vụ cho việc thi công sửa chữa các kết cấu công trình ngập dưới nước</t>
  </si>
  <si>
    <t xml:space="preserve">Nguyễn Chiến Thắng
Tạ Mạnh Cường
Nguyễn Thu Quỳnh
</t>
  </si>
  <si>
    <t>TS. Nguyễn Việt Đức</t>
  </si>
  <si>
    <t>Nghiên cứu ảnh hưởng của đường viền thấm đến các đặc trưng thấm dưới đáy công trình</t>
  </si>
  <si>
    <t>61C
62C
62C</t>
  </si>
  <si>
    <t>62CX1
62CX1 62CX2</t>
  </si>
  <si>
    <t>64QLXD1  62CTN
62CTN
62CTN</t>
  </si>
  <si>
    <t>61CX
61CX 63CX1</t>
  </si>
  <si>
    <t>63CT1
63CT1</t>
  </si>
  <si>
    <t>Thủy công</t>
  </si>
  <si>
    <t>Nghiên cứu xác định mặt trượt tới hạn bằng thuật toán Cuckoo search và Monte Carlo</t>
  </si>
  <si>
    <t>62C
62C
62C</t>
  </si>
  <si>
    <t>TS. Lê Hồng Phương</t>
  </si>
  <si>
    <t>Nghiên cứu tích hợp các phần mềm để thiết kế mô phỏng đường tỉnh 382B tại Hưng Yên</t>
  </si>
  <si>
    <t>Phạm Tùng Dương</t>
  </si>
  <si>
    <t>60GT</t>
  </si>
  <si>
    <t>PGS.TS Đỗ Thắng</t>
  </si>
  <si>
    <t>CT Giao thông</t>
  </si>
  <si>
    <t>Nghiên cứu áp lực tác động lên hệ thanh chống lỗ mở sàn trong thi công tầng hầm nhà cao tầng theo phương pháp thi công từ trên xuống</t>
  </si>
  <si>
    <t>Đỗ Quang Huy 
Nông Đức Thanh
Lương Thúy Quỳnh</t>
  </si>
  <si>
    <t>Vũ Trung Kiên
Nguyễn Khắc Đức
Vũ Thị Hồng Nhung</t>
  </si>
  <si>
    <t>Vương Tuấn Hải   Phạm Hưng Đạo
Bùi Mạnh Cường
Phạm Quang Linh</t>
  </si>
  <si>
    <t>Lê Thị Thu Hà
Nguyễn Phương Nam
Đỗ Văn Chiến</t>
  </si>
  <si>
    <t>PGS. TS. Nguyễn Quang Phú 
TS. Ngô Anh Quân</t>
  </si>
  <si>
    <t>TS. Trần Duy Quân 
TS. Lê Hồng Phương</t>
  </si>
  <si>
    <t>62CT
62CT
62CT</t>
  </si>
  <si>
    <t>Nguyễn Văn Huy
Nguyễn Mạnh Hùng
Nguyễn Văn Thông</t>
  </si>
  <si>
    <t>PGS. TS. Đồng Kim Hạnh</t>
  </si>
  <si>
    <t>CN&amp;QLXD</t>
  </si>
  <si>
    <t>Nguyễn Văn Minh</t>
  </si>
  <si>
    <t>61C</t>
  </si>
  <si>
    <t>PGS.TS. Nghiêm Tiến Lam</t>
  </si>
  <si>
    <t>CT Cảng đường thủy</t>
  </si>
  <si>
    <t>Nhất</t>
  </si>
  <si>
    <t>Có sản phẩm công bố</t>
  </si>
  <si>
    <t xml:space="preserve">Ghi cụ thể sản phẩm công bố </t>
  </si>
  <si>
    <t>Nhì</t>
  </si>
  <si>
    <t>Ba</t>
  </si>
  <si>
    <r>
      <t xml:space="preserve">Ghi chú </t>
    </r>
    <r>
      <rPr>
        <b/>
        <sz val="10"/>
        <rFont val="Times New Roman"/>
        <family val="1"/>
      </rPr>
      <t>(đạt giải Nhất, Nhì, Ba)</t>
    </r>
  </si>
  <si>
    <t>Nghiên cứu phương pháp xử lí số liệu địa hình phục vụ tính toán lũ và ngập lụt cho ĐBSCL</t>
  </si>
  <si>
    <t xml:space="preserve">Hình thức trình bày báo cáo </t>
  </si>
  <si>
    <t xml:space="preserve">Hà Nội, ngày        tháng     năm </t>
  </si>
  <si>
    <t xml:space="preserve">TỔNG HỢP KẾT QUẢ ĐÁNH GIÁ </t>
  </si>
  <si>
    <t>Kính gửi: Phòng Khoa học Công nghệ</t>
  </si>
  <si>
    <t>Nghiên cứu mô phỏng ngập lụt hạ du hồ chứa trong trường hợp lũ lớn và vỡ đập bằng mô hình HEC-RAS</t>
  </si>
  <si>
    <t xml:space="preserve">Lê Doãn Mạnh, 
Nguyễn Hà Linh, 
Đặng Đình Đức
Nguyễn Hương Giang, 
Nguyễn Huy Trường, </t>
  </si>
  <si>
    <t>64C2</t>
  </si>
  <si>
    <t>Công trình</t>
  </si>
  <si>
    <t>TS. Lê Tuấn Hải</t>
  </si>
  <si>
    <t>Công trình biển và đường thủy</t>
  </si>
  <si>
    <t>Tìm hiểu về Thủy điện tích năng và sự phát triển của công nghệ bơm - tuabin thuận nghịch</t>
  </si>
  <si>
    <t>Nguyễn Khánh Quang</t>
  </si>
  <si>
    <t>63C2</t>
  </si>
  <si>
    <t>TS. Nguyễn Thị Nhớ</t>
  </si>
  <si>
    <t>Thủy điện và Năng lượng tái tạo</t>
  </si>
  <si>
    <t>Nghiên cứu ảnh hưởng của các thông số tràn piano đến khả năng tháo qua tràn</t>
  </si>
  <si>
    <t>Nguyễn Ngọc Mạnh
Lã Thị Phương Trang
Nguyễn Văn Huy</t>
  </si>
  <si>
    <t>62C</t>
  </si>
  <si>
    <t>TS. Nguyễn Phương Dung, TS. Trần Duy Quân</t>
  </si>
  <si>
    <t>Nghiên cứu ảnh hưởng của tính tan rã đến nguy cơ sự cố đập khu vực Nam Trung Bộ</t>
  </si>
  <si>
    <t>Kiều Lê Khiêm
Nguyễn Đăng Hoan
Trần Thu Thảo</t>
  </si>
  <si>
    <t>TS. Trần Duy Quân</t>
  </si>
  <si>
    <t>Xây dựng thư viện media công trình thủy lợi thủy điện</t>
  </si>
  <si>
    <t>Lê Thùy Dương
Kim Hiển Long
Mầu Đức Nghĩa</t>
  </si>
  <si>
    <t>TS. Phan Trần Hồng Long</t>
  </si>
  <si>
    <t>Đánh giá lưu lượng sóng tràn qua đê biển Thanh Hóa</t>
  </si>
  <si>
    <t>Nguyễn Thùy Trang
Lê Văn Khải
Vũ Trọng Minh  
Nguyễn Xuân Vũ</t>
  </si>
  <si>
    <t xml:space="preserve">PGS.TS. Lê Hải Trung
TS. Lê Văn Thịnh, </t>
  </si>
  <si>
    <t>Công trình biển và đường thủy; Thủy Công</t>
  </si>
  <si>
    <t>Nghiên cứu, giới thiệu và sử dụng kết hợp phương pháp mô hình khái niệm và phương pháp mô phỏng động trong lĩnh vực thủy lợi, tài nguyên nước; áp dụng mô phỏng giải pháp hồ trữ lũ tỉnh Quảng Bình</t>
  </si>
  <si>
    <t xml:space="preserve">Chu Ngọc Thúy
Nguyễn Thanh Huyền
Nguyễn Thúy Dương
Nguyễn Đăng Duy
</t>
  </si>
  <si>
    <t>63CNK</t>
  </si>
  <si>
    <t>TS.Trương Hồng Sơn
TS.Nguyễn Phương Dung</t>
  </si>
  <si>
    <t>Thủy Công</t>
  </si>
  <si>
    <t>Nghiên cứu cơ sở lý thuyết của mô hình thủy động lực; áp dụng xây dựng mô hình cửa sông Hàm Luông, phục vụ đánh giá chế độ dòng chảy trong sông trong các kịch bản biến đổi khí hậu, nước biển dâng và có sự can thiệp của con người</t>
  </si>
  <si>
    <t>Nguyễn Minh Tuấn
Nguyễn Thị Bích Ngọc
Tiêu Tuấn Vũ</t>
  </si>
  <si>
    <t>62CT</t>
  </si>
  <si>
    <t>TS.Trương Hồng Sơn
TS.Phan Khánh Linh</t>
  </si>
  <si>
    <t>Thủy Công; Địa kỹ thuật</t>
  </si>
  <si>
    <t>Nghiên cứu tính toán mô phỏng vỡ đập hồ Đầm Hà Động bằng mô hình Hec-Ras</t>
  </si>
  <si>
    <t>Tiêu Tuấn Vũ
Nguyễn Thị Bích Ngọc</t>
  </si>
  <si>
    <t xml:space="preserve">TS. Nguyễn Hoàng Sơn
TS. Lê Thị Hải Yến </t>
  </si>
  <si>
    <t>Thủy văn và Biến đổi khí hậu</t>
  </si>
  <si>
    <t>Nghiên cứu tiếp cận mô phỏng tính toán lũ và ngập lụt cho đồng bằng sông Cửu Long</t>
  </si>
  <si>
    <t>Nguyễn Xuân Vũ 
Trần Thị Hiền</t>
  </si>
  <si>
    <t>61C
62C</t>
  </si>
  <si>
    <t xml:space="preserve">PGS.TS. Nghiêm Tiến Lam
TS. Nguyễn Phương Dung </t>
  </si>
  <si>
    <t>Phân tích, lựa chọn giải pháp hợp lý nâng cao khả năng xả lũ của hồ chứa Bàu Đá</t>
  </si>
  <si>
    <t>Hà Quang Huy
Vũ Quang Huy
Phan Ngọc Tân</t>
  </si>
  <si>
    <t>PGS.TS Lê Xuân Khâm</t>
  </si>
  <si>
    <t>Nghiên cứu phương án giá cố nền nhà xưởng bằng cọc Xi măng đất (CDM) để áp dụng cho các khu vực có chiều dày lớp đất yếu lớn</t>
  </si>
  <si>
    <t>Cồ Hữu Đức, Quanh Minh Quang, Phạm Hữu Cường</t>
  </si>
  <si>
    <t xml:space="preserve">62CX1  </t>
  </si>
  <si>
    <t>TS. Nguyễn Văn Thắng</t>
  </si>
  <si>
    <t>Xây dựng dân dụng và công nghiệp</t>
  </si>
  <si>
    <t>Nghiên cứu về hiện trạng trượt lở đất do mưa tại khu vực Phong Xuân, Phong Điền, Thừa Thiên Huế và áp dụng mô hình số để tính toán độ ổn định cho các mái dốc chịu mưa</t>
  </si>
  <si>
    <t>Trần Thanh Tùng, Cấn Trung Hiếu</t>
  </si>
  <si>
    <t>62CX1</t>
  </si>
  <si>
    <t>Nghiên cứu nguyên tắc thiết kế kết cấu bê tông lắp ghép theo tiêu chuẩn Châu Âu Eurocoe 2</t>
  </si>
  <si>
    <t>Đinh Thị Mai Anh, Kiều Cao Sản, Phùng Tiến Thành</t>
  </si>
  <si>
    <t xml:space="preserve">62CX1 </t>
  </si>
  <si>
    <t>PGS.TS. Nguyễn Anh Dũng</t>
  </si>
  <si>
    <t>Phân tích hệ số nhóm cọc trong bài toán móng cọc đài thấp</t>
  </si>
  <si>
    <t>Trịnh Xuân Thắng, Phạm Minh Chí, Nguyễn Thu Quỳnh</t>
  </si>
  <si>
    <t xml:space="preserve">62CX2 </t>
  </si>
  <si>
    <t>TS. Nguyễn Ngọc Thắng</t>
  </si>
  <si>
    <t>Nghiên cứu hình thức kết cấu cửa van phẳng kéo ngang</t>
  </si>
  <si>
    <t>Bùi Phi Hùng, Nguyễn Thùy Linh, Nguyễn Đức Toàn</t>
  </si>
  <si>
    <t>PGS.TS. Vũ Hoàng Hưng, TS. Khúc Hồng Vân</t>
  </si>
  <si>
    <t>Kết cấu Công trình</t>
  </si>
  <si>
    <t>Khảo sát và đề xuất hệ số phân phối ngang phù hợp phục vụ tính toán thiết kế dầm BTCT DƯL</t>
  </si>
  <si>
    <t>Nguyễn Đình Trọng</t>
  </si>
  <si>
    <t>61GT</t>
  </si>
  <si>
    <t>TS. Đặng Việt Đức</t>
  </si>
  <si>
    <t>Công trình Giao thông</t>
  </si>
  <si>
    <t>Nghiên cứu thiết kế móng tubin điện gió</t>
  </si>
  <si>
    <t>62CX2</t>
  </si>
  <si>
    <t>TS. Tạ Văn Phấn</t>
  </si>
  <si>
    <t>Nghiên cứu liên kết chịu cắt SPC nối dầm – cột theo tiêu chuẩn AISC 360-16</t>
  </si>
  <si>
    <t>Phạm Minh Chí</t>
  </si>
  <si>
    <t>62CX3</t>
  </si>
  <si>
    <t>TS. Phạm Nguyễn Hoàng</t>
  </si>
  <si>
    <t>BAN CHỦ NHIỆM KHOA</t>
  </si>
  <si>
    <t>(Ghi rõ họ tên và ký tên)</t>
  </si>
  <si>
    <t>Lưu ý: Mỗi Khoa đề xuất tối đa 01 báo cáo tham gia xét giải cấp Trường</t>
  </si>
  <si>
    <r>
      <rPr>
        <b/>
        <sz val="10"/>
        <color theme="1"/>
        <rFont val="Times New Roman"/>
        <family val="1"/>
      </rPr>
      <t>(1).</t>
    </r>
    <r>
      <rPr>
        <sz val="10"/>
        <color theme="1"/>
        <rFont val="Times New Roman"/>
        <family val="1"/>
      </rPr>
      <t xml:space="preserve"> “</t>
    </r>
    <r>
      <rPr>
        <i/>
        <sz val="10"/>
        <color theme="1"/>
        <rFont val="Times New Roman"/>
        <family val="1"/>
      </rPr>
      <t>Nghiên cứu cứng hóa bùn nạo vét bằng xi măng và phụ gia khoáng</t>
    </r>
    <r>
      <rPr>
        <sz val="10"/>
        <color theme="1"/>
        <rFont val="Times New Roman"/>
        <family val="1"/>
      </rPr>
      <t xml:space="preserve">”, tạp chí Khoa học công nghệ xây dựng (ISSN: 1859-1566), số 3/2022.
</t>
    </r>
    <r>
      <rPr>
        <b/>
        <sz val="10"/>
        <color theme="1"/>
        <rFont val="Times New Roman"/>
        <family val="1"/>
      </rPr>
      <t>(2).</t>
    </r>
    <r>
      <rPr>
        <sz val="10"/>
        <color theme="1"/>
        <rFont val="Times New Roman"/>
        <family val="1"/>
      </rPr>
      <t xml:space="preserve"> “</t>
    </r>
    <r>
      <rPr>
        <i/>
        <sz val="10"/>
        <color theme="1"/>
        <rFont val="Times New Roman"/>
        <family val="1"/>
      </rPr>
      <t>Nghiên cứu sử dụng xi măng và phụ gia khoáng ( Tro bay và xỉ lò cao hoạt tính ) để cứng hóa đất bùn nọa vét tại tỉnh Cà Mau</t>
    </r>
    <r>
      <rPr>
        <sz val="10"/>
        <color theme="1"/>
        <rFont val="Times New Roman"/>
        <family val="1"/>
      </rPr>
      <t xml:space="preserve">”, tạp chí Khoa học và Công nghệ Thủy lợi (ISSN: 1859-4255), số 72, tháng 6/2022.
</t>
    </r>
    <r>
      <rPr>
        <b/>
        <sz val="10"/>
        <color theme="1"/>
        <rFont val="Times New Roman"/>
        <family val="1"/>
      </rPr>
      <t>(3).</t>
    </r>
    <r>
      <rPr>
        <sz val="10"/>
        <color theme="1"/>
        <rFont val="Times New Roman"/>
        <family val="1"/>
      </rPr>
      <t xml:space="preserve"> “</t>
    </r>
    <r>
      <rPr>
        <i/>
        <sz val="10"/>
        <color theme="1"/>
        <rFont val="Times New Roman"/>
        <family val="1"/>
      </rPr>
      <t>Some search results using cement, fly ash, ground blast surface slag and Magnesium Oxide to improve the mechanical characteristics of the dredging mud in Ca Mau province</t>
    </r>
    <r>
      <rPr>
        <sz val="10"/>
        <color theme="1"/>
        <rFont val="Times New Roman"/>
        <family val="1"/>
      </rPr>
      <t>”, Journal Science and Technology Water Resources  (ISSN: 1859-4255), No.1, 12/2022.</t>
    </r>
  </si>
  <si>
    <r>
      <rPr>
        <b/>
        <u/>
        <sz val="10"/>
        <color theme="1"/>
        <rFont val="Times New Roman"/>
        <family val="1"/>
      </rPr>
      <t>Báo cáo đề nghị xét giải cấp Trường</t>
    </r>
    <r>
      <rPr>
        <b/>
        <sz val="10"/>
        <color theme="1"/>
        <rFont val="Times New Roman"/>
        <family val="1"/>
      </rPr>
      <t>:Nghiên cứu sử dụng xi măng và phụ gia khoáng 
để cứng hóa đất bùn nạo vét vùng Đồng bằng sông Cửu Long ứng dụng trong san lấp mặt bằng thay thế cát
Nhóm svth: Vương Tuấn Hải   - 64QLXD1
                     Phạm Hưng Đạo - 62CTN
                    Bùi Mạnh Cường - 62CTN
                    Phạm Quang Linh - 62CTN
GVHD: PGS. TS. Nguyễn Quang Phú 
             TS. Ngô Anh Quân</t>
    </r>
  </si>
  <si>
    <t>PGS. TS. NGUYỄN ANH DŨNG</t>
  </si>
  <si>
    <t>THS. TRẦN THỊ THÚY LAM</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</si>
</sst>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0"/>
      <color theme="1"/>
      <name val="Times New Roman"/>
      <family val="1"/>
    </font>
    <font>
      <i/>
      <sz val="10"/>
      <color theme="1"/>
      <name val="Times New Roman"/>
      <family val="1"/>
    </font>
    <font>
      <sz val="10"/>
      <color theme="1"/>
      <name val="Times New Roman"/>
      <family val="1"/>
    </font>
    <font>
      <b/>
      <sz val="10"/>
      <color rgb="FF000000"/>
      <name val="Times New Roman"/>
      <family val="1"/>
    </font>
    <font>
      <b/>
      <sz val="10"/>
      <name val="Times New Roman"/>
      <family val="1"/>
    </font>
    <font>
      <b/>
      <i/>
      <sz val="10"/>
      <color theme="1"/>
      <name val="Times New Roman"/>
      <family val="1"/>
    </font>
    <font>
      <sz val="10"/>
      <name val="Times New Roman"/>
      <family val="1"/>
    </font>
    <font>
      <sz val="10"/>
      <color rgb="FF000000"/>
      <name val="Times New Roman"/>
      <family val="1"/>
    </font>
    <font>
      <b/>
      <u/>
      <sz val="10"/>
      <color theme="1"/>
      <name val="Times New Roman"/>
      <family val="1"/>
    </font>
    <font>
      <i/>
      <sz val="10"/>
      <color rgb="FFFF0000"/>
      <name val="Times New Roman"/>
      <family val="1"/>
    </font>
    <font>
      <sz val="10"/>
      <color rgb="FFFF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3" fillId="0" borderId="0" xfId="0" applyFont="1" applyAlignment="1">
      <alignment vertical="center"/>
    </xf>
    <xf numFmtId="0" fontId="1" fillId="0" borderId="0" xfId="0" applyFont="1" applyBorder="1" applyAlignment="1">
      <alignment horizontal="center"/>
    </xf>
    <xf numFmtId="0" fontId="1" fillId="0" borderId="0" xfId="0" applyFont="1" applyAlignment="1">
      <alignment horizontal="left" wrapText="1"/>
    </xf>
    <xf numFmtId="0" fontId="1" fillId="0" borderId="0" xfId="0" applyFont="1" applyAlignment="1">
      <alignment horizontal="center" vertical="center" wrapText="1"/>
    </xf>
    <xf numFmtId="0" fontId="1" fillId="0" borderId="0" xfId="0" applyFont="1" applyAlignment="1">
      <alignment vertical="top" wrapText="1"/>
    </xf>
    <xf numFmtId="0" fontId="6" fillId="0" borderId="0" xfId="0" applyFont="1" applyAlignment="1">
      <alignment horizontal="justify" vertical="center"/>
    </xf>
    <xf numFmtId="0" fontId="3" fillId="3" borderId="1" xfId="0" applyFont="1" applyFill="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0" xfId="0" applyFont="1" applyAlignment="1">
      <alignment horizontal="center" vertical="center"/>
    </xf>
    <xf numFmtId="0" fontId="10" fillId="0" borderId="0" xfId="0" applyFont="1" applyAlignment="1">
      <alignment vertical="center"/>
    </xf>
    <xf numFmtId="0" fontId="3" fillId="0" borderId="0" xfId="0" applyFont="1"/>
    <xf numFmtId="0" fontId="3" fillId="3" borderId="0" xfId="0" applyFont="1" applyFill="1"/>
    <xf numFmtId="0" fontId="3" fillId="0" borderId="1" xfId="0" applyFont="1" applyBorder="1"/>
    <xf numFmtId="0" fontId="3" fillId="3" borderId="1" xfId="0" applyFont="1" applyFill="1" applyBorder="1"/>
    <xf numFmtId="0" fontId="3" fillId="0" borderId="0" xfId="0" applyFont="1" applyFill="1"/>
    <xf numFmtId="0" fontId="3" fillId="0" borderId="1" xfId="0" applyFont="1" applyFill="1" applyBorder="1"/>
    <xf numFmtId="0" fontId="3" fillId="0" borderId="0" xfId="0" applyFont="1" applyAlignment="1">
      <alignment horizontal="center"/>
    </xf>
    <xf numFmtId="0" fontId="3" fillId="0" borderId="0" xfId="0" applyFont="1" applyAlignment="1">
      <alignment horizontal="left" wrapText="1"/>
    </xf>
    <xf numFmtId="0" fontId="11" fillId="0" borderId="0" xfId="0" applyFont="1"/>
    <xf numFmtId="0" fontId="1"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left" wrapText="1"/>
    </xf>
    <xf numFmtId="0" fontId="1" fillId="0" borderId="1" xfId="0" applyFont="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600075</xdr:colOff>
      <xdr:row>0</xdr:row>
      <xdr:rowOff>0</xdr:rowOff>
    </xdr:from>
    <xdr:to>
      <xdr:col>9</xdr:col>
      <xdr:colOff>290396</xdr:colOff>
      <xdr:row>1</xdr:row>
      <xdr:rowOff>139390</xdr:rowOff>
    </xdr:to>
    <xdr:sp macro="" textlink="">
      <xdr:nvSpPr>
        <xdr:cNvPr id="4" name="Text Box 11"/>
        <xdr:cNvSpPr txBox="1">
          <a:spLocks noChangeArrowheads="1"/>
        </xdr:cNvSpPr>
      </xdr:nvSpPr>
      <xdr:spPr bwMode="auto">
        <a:xfrm>
          <a:off x="6753225" y="0"/>
          <a:ext cx="1014296" cy="33941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4b</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476250</xdr:colOff>
      <xdr:row>4</xdr:row>
      <xdr:rowOff>23231</xdr:rowOff>
    </xdr:from>
    <xdr:to>
      <xdr:col>7</xdr:col>
      <xdr:colOff>371708</xdr:colOff>
      <xdr:row>4</xdr:row>
      <xdr:rowOff>23232</xdr:rowOff>
    </xdr:to>
    <xdr:cxnSp macro="">
      <xdr:nvCxnSpPr>
        <xdr:cNvPr id="5" name="Straight Connector 4"/>
        <xdr:cNvCxnSpPr>
          <a:cxnSpLocks noChangeShapeType="1"/>
        </xdr:cNvCxnSpPr>
      </xdr:nvCxnSpPr>
      <xdr:spPr bwMode="auto">
        <a:xfrm flipV="1">
          <a:off x="4591050" y="851906"/>
          <a:ext cx="193380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topLeftCell="A38" zoomScaleNormal="100" zoomScaleSheetLayoutView="100" workbookViewId="0">
      <selection activeCell="A41" sqref="A41:P41"/>
    </sheetView>
  </sheetViews>
  <sheetFormatPr defaultRowHeight="12.75" x14ac:dyDescent="0.2"/>
  <cols>
    <col min="1" max="1" width="4.5703125" style="55" customWidth="1"/>
    <col min="2" max="2" width="22.7109375" style="46" customWidth="1"/>
    <col min="3" max="3" width="15" style="46" customWidth="1"/>
    <col min="4" max="4" width="10.140625" style="46" customWidth="1"/>
    <col min="5" max="5" width="5.7109375" style="46" customWidth="1"/>
    <col min="6" max="6" width="7.85546875" style="46" customWidth="1"/>
    <col min="7" max="7" width="7.7109375" style="52" customWidth="1"/>
    <col min="8" max="8" width="6.28515625" style="46" customWidth="1"/>
    <col min="9" max="9" width="5.7109375" style="46" customWidth="1"/>
    <col min="10" max="10" width="6.85546875" style="46" customWidth="1"/>
    <col min="11" max="11" width="7.28515625" style="46" customWidth="1"/>
    <col min="12" max="12" width="6.7109375" style="46" customWidth="1"/>
    <col min="13" max="13" width="6.28515625" style="46" customWidth="1"/>
    <col min="14" max="14" width="6.7109375" style="46" customWidth="1"/>
    <col min="15" max="15" width="20.85546875" style="46" customWidth="1"/>
    <col min="16" max="16" width="7.42578125" style="46" customWidth="1"/>
    <col min="17" max="16384" width="9.140625" style="46"/>
  </cols>
  <sheetData>
    <row r="1" spans="1:16" x14ac:dyDescent="0.2">
      <c r="A1" s="23"/>
      <c r="G1" s="46"/>
    </row>
    <row r="2" spans="1:16" x14ac:dyDescent="0.2">
      <c r="A2" s="46"/>
      <c r="G2" s="24"/>
    </row>
    <row r="3" spans="1:16" ht="16.5" customHeight="1" x14ac:dyDescent="0.2">
      <c r="A3" s="61" t="s">
        <v>16</v>
      </c>
      <c r="B3" s="61"/>
      <c r="C3" s="25"/>
      <c r="D3" s="61" t="s">
        <v>0</v>
      </c>
      <c r="E3" s="61"/>
      <c r="F3" s="61"/>
      <c r="G3" s="61"/>
      <c r="H3" s="61"/>
      <c r="I3" s="61"/>
      <c r="J3" s="61"/>
      <c r="K3" s="61"/>
      <c r="L3" s="61"/>
      <c r="M3" s="61"/>
      <c r="N3" s="61"/>
      <c r="O3" s="61"/>
    </row>
    <row r="4" spans="1:16" ht="16.5" customHeight="1" x14ac:dyDescent="0.2">
      <c r="A4" s="46"/>
      <c r="D4" s="61" t="s">
        <v>1</v>
      </c>
      <c r="E4" s="61"/>
      <c r="F4" s="61"/>
      <c r="G4" s="61"/>
      <c r="H4" s="61"/>
      <c r="I4" s="61"/>
      <c r="J4" s="61"/>
      <c r="K4" s="61"/>
      <c r="L4" s="61"/>
      <c r="M4" s="61"/>
      <c r="N4" s="61"/>
      <c r="O4" s="61"/>
      <c r="P4" s="61"/>
    </row>
    <row r="5" spans="1:16" ht="16.5" customHeight="1" x14ac:dyDescent="0.2">
      <c r="A5" s="26"/>
      <c r="B5" s="27"/>
      <c r="D5" s="63" t="s">
        <v>68</v>
      </c>
      <c r="E5" s="63"/>
      <c r="F5" s="63"/>
      <c r="G5" s="63"/>
      <c r="H5" s="63"/>
      <c r="I5" s="63"/>
      <c r="J5" s="63"/>
      <c r="K5" s="63"/>
      <c r="L5" s="63"/>
      <c r="M5" s="63"/>
      <c r="N5" s="63"/>
      <c r="O5" s="63"/>
    </row>
    <row r="6" spans="1:16" x14ac:dyDescent="0.2">
      <c r="A6" s="27"/>
      <c r="B6" s="27"/>
      <c r="G6" s="46"/>
    </row>
    <row r="7" spans="1:16" x14ac:dyDescent="0.2">
      <c r="A7" s="62" t="s">
        <v>69</v>
      </c>
      <c r="B7" s="62"/>
      <c r="C7" s="62"/>
      <c r="D7" s="62"/>
      <c r="E7" s="62"/>
      <c r="F7" s="62"/>
      <c r="G7" s="62"/>
      <c r="H7" s="62"/>
      <c r="I7" s="62"/>
      <c r="J7" s="62"/>
      <c r="K7" s="62"/>
      <c r="L7" s="62"/>
      <c r="M7" s="62"/>
      <c r="N7" s="62"/>
      <c r="O7" s="62"/>
      <c r="P7" s="62"/>
    </row>
    <row r="8" spans="1:16" ht="13.5" x14ac:dyDescent="0.2">
      <c r="A8" s="28"/>
      <c r="G8" s="46"/>
    </row>
    <row r="9" spans="1:16" x14ac:dyDescent="0.2">
      <c r="A9" s="64" t="s">
        <v>70</v>
      </c>
      <c r="B9" s="64"/>
      <c r="C9" s="64"/>
      <c r="D9" s="64"/>
      <c r="E9" s="64"/>
      <c r="F9" s="64"/>
      <c r="G9" s="64"/>
      <c r="H9" s="64"/>
      <c r="I9" s="64"/>
    </row>
    <row r="10" spans="1:16" x14ac:dyDescent="0.2">
      <c r="A10" s="58" t="s">
        <v>2</v>
      </c>
      <c r="B10" s="58" t="s">
        <v>3</v>
      </c>
      <c r="C10" s="58" t="s">
        <v>4</v>
      </c>
      <c r="D10" s="58" t="s">
        <v>5</v>
      </c>
      <c r="E10" s="58" t="s">
        <v>6</v>
      </c>
      <c r="F10" s="58" t="s">
        <v>7</v>
      </c>
      <c r="G10" s="58" t="s">
        <v>8</v>
      </c>
      <c r="H10" s="58" t="s">
        <v>15</v>
      </c>
      <c r="I10" s="58"/>
      <c r="J10" s="58"/>
      <c r="K10" s="58"/>
      <c r="L10" s="58"/>
      <c r="M10" s="58"/>
      <c r="N10" s="58"/>
      <c r="O10" s="58"/>
      <c r="P10" s="58" t="s">
        <v>65</v>
      </c>
    </row>
    <row r="11" spans="1:16" ht="89.25" x14ac:dyDescent="0.2">
      <c r="A11" s="58"/>
      <c r="B11" s="58"/>
      <c r="C11" s="58"/>
      <c r="D11" s="58"/>
      <c r="E11" s="58"/>
      <c r="F11" s="58"/>
      <c r="G11" s="58"/>
      <c r="H11" s="11" t="s">
        <v>14</v>
      </c>
      <c r="I11" s="10" t="s">
        <v>13</v>
      </c>
      <c r="J11" s="9" t="s">
        <v>10</v>
      </c>
      <c r="K11" s="9" t="s">
        <v>11</v>
      </c>
      <c r="L11" s="9" t="s">
        <v>12</v>
      </c>
      <c r="M11" s="9" t="s">
        <v>67</v>
      </c>
      <c r="N11" s="9" t="s">
        <v>61</v>
      </c>
      <c r="O11" s="9" t="s">
        <v>62</v>
      </c>
      <c r="P11" s="58"/>
    </row>
    <row r="12" spans="1:16" ht="76.5" x14ac:dyDescent="0.2">
      <c r="A12" s="11">
        <v>1</v>
      </c>
      <c r="B12" s="2" t="s">
        <v>17</v>
      </c>
      <c r="C12" s="2" t="s">
        <v>18</v>
      </c>
      <c r="D12" s="4" t="s">
        <v>35</v>
      </c>
      <c r="E12" s="4" t="s">
        <v>19</v>
      </c>
      <c r="F12" s="5" t="s">
        <v>20</v>
      </c>
      <c r="G12" s="1" t="s">
        <v>21</v>
      </c>
      <c r="H12" s="11">
        <v>76</v>
      </c>
      <c r="I12" s="4">
        <v>8</v>
      </c>
      <c r="J12" s="4">
        <v>18</v>
      </c>
      <c r="K12" s="4">
        <v>12</v>
      </c>
      <c r="L12" s="4">
        <v>34</v>
      </c>
      <c r="M12" s="4">
        <v>4</v>
      </c>
      <c r="N12" s="4">
        <v>0</v>
      </c>
      <c r="O12" s="4"/>
      <c r="P12" s="4"/>
    </row>
    <row r="13" spans="1:16" ht="80.45" customHeight="1" x14ac:dyDescent="0.2">
      <c r="A13" s="11">
        <v>2</v>
      </c>
      <c r="B13" s="2" t="s">
        <v>22</v>
      </c>
      <c r="C13" s="2" t="s">
        <v>49</v>
      </c>
      <c r="D13" s="4" t="s">
        <v>34</v>
      </c>
      <c r="E13" s="4" t="s">
        <v>19</v>
      </c>
      <c r="F13" s="5" t="s">
        <v>23</v>
      </c>
      <c r="G13" s="1" t="s">
        <v>21</v>
      </c>
      <c r="H13" s="11">
        <v>84</v>
      </c>
      <c r="I13" s="4">
        <v>9</v>
      </c>
      <c r="J13" s="4">
        <v>19</v>
      </c>
      <c r="K13" s="4">
        <v>15</v>
      </c>
      <c r="L13" s="4">
        <v>37</v>
      </c>
      <c r="M13" s="4">
        <v>4</v>
      </c>
      <c r="N13" s="4">
        <v>0</v>
      </c>
      <c r="O13" s="4"/>
      <c r="P13" s="4"/>
    </row>
    <row r="14" spans="1:16" s="47" customFormat="1" ht="369.75" x14ac:dyDescent="0.2">
      <c r="A14" s="18">
        <v>3</v>
      </c>
      <c r="B14" s="19" t="s">
        <v>24</v>
      </c>
      <c r="C14" s="19" t="s">
        <v>48</v>
      </c>
      <c r="D14" s="20" t="s">
        <v>33</v>
      </c>
      <c r="E14" s="20" t="s">
        <v>25</v>
      </c>
      <c r="F14" s="21" t="s">
        <v>50</v>
      </c>
      <c r="G14" s="22" t="s">
        <v>26</v>
      </c>
      <c r="H14" s="18">
        <v>95</v>
      </c>
      <c r="I14" s="20">
        <v>10</v>
      </c>
      <c r="J14" s="20">
        <v>20</v>
      </c>
      <c r="K14" s="20">
        <v>15</v>
      </c>
      <c r="L14" s="20">
        <v>40</v>
      </c>
      <c r="M14" s="20">
        <v>5</v>
      </c>
      <c r="N14" s="20">
        <v>5</v>
      </c>
      <c r="O14" s="29" t="s">
        <v>152</v>
      </c>
      <c r="P14" s="18" t="s">
        <v>60</v>
      </c>
    </row>
    <row r="15" spans="1:16" ht="76.5" x14ac:dyDescent="0.2">
      <c r="A15" s="11">
        <v>4</v>
      </c>
      <c r="B15" s="2" t="s">
        <v>27</v>
      </c>
      <c r="C15" s="2" t="s">
        <v>28</v>
      </c>
      <c r="D15" s="4" t="s">
        <v>32</v>
      </c>
      <c r="E15" s="4" t="s">
        <v>19</v>
      </c>
      <c r="F15" s="5" t="s">
        <v>29</v>
      </c>
      <c r="G15" s="1" t="s">
        <v>26</v>
      </c>
      <c r="H15" s="11">
        <v>78</v>
      </c>
      <c r="I15" s="4">
        <v>8</v>
      </c>
      <c r="J15" s="4">
        <v>16</v>
      </c>
      <c r="K15" s="4">
        <v>13</v>
      </c>
      <c r="L15" s="4">
        <v>36</v>
      </c>
      <c r="M15" s="4">
        <v>5</v>
      </c>
      <c r="N15" s="4">
        <v>0</v>
      </c>
      <c r="O15" s="4"/>
      <c r="P15" s="4"/>
    </row>
    <row r="16" spans="1:16" ht="76.5" x14ac:dyDescent="0.2">
      <c r="A16" s="11">
        <v>5</v>
      </c>
      <c r="B16" s="2" t="s">
        <v>30</v>
      </c>
      <c r="C16" s="2" t="s">
        <v>47</v>
      </c>
      <c r="D16" s="4" t="s">
        <v>31</v>
      </c>
      <c r="E16" s="4" t="s">
        <v>19</v>
      </c>
      <c r="F16" s="5" t="s">
        <v>51</v>
      </c>
      <c r="G16" s="1" t="s">
        <v>36</v>
      </c>
      <c r="H16" s="11">
        <v>82</v>
      </c>
      <c r="I16" s="4">
        <v>9</v>
      </c>
      <c r="J16" s="4">
        <v>18</v>
      </c>
      <c r="K16" s="4">
        <v>15</v>
      </c>
      <c r="L16" s="4">
        <v>36</v>
      </c>
      <c r="M16" s="4">
        <v>4</v>
      </c>
      <c r="N16" s="4">
        <v>0</v>
      </c>
      <c r="O16" s="4"/>
      <c r="P16" s="4"/>
    </row>
    <row r="17" spans="1:16" ht="51" x14ac:dyDescent="0.2">
      <c r="A17" s="11">
        <v>6</v>
      </c>
      <c r="B17" s="2" t="s">
        <v>37</v>
      </c>
      <c r="C17" s="2" t="s">
        <v>46</v>
      </c>
      <c r="D17" s="4" t="s">
        <v>38</v>
      </c>
      <c r="E17" s="4" t="s">
        <v>19</v>
      </c>
      <c r="F17" s="5" t="s">
        <v>39</v>
      </c>
      <c r="G17" s="1" t="s">
        <v>36</v>
      </c>
      <c r="H17" s="11">
        <v>87</v>
      </c>
      <c r="I17" s="4">
        <v>9</v>
      </c>
      <c r="J17" s="4">
        <v>20</v>
      </c>
      <c r="K17" s="4">
        <v>15</v>
      </c>
      <c r="L17" s="4">
        <v>38</v>
      </c>
      <c r="M17" s="4">
        <v>5</v>
      </c>
      <c r="N17" s="4">
        <v>0</v>
      </c>
      <c r="O17" s="4"/>
      <c r="P17" s="11" t="s">
        <v>63</v>
      </c>
    </row>
    <row r="18" spans="1:16" ht="51" x14ac:dyDescent="0.2">
      <c r="A18" s="11">
        <v>7</v>
      </c>
      <c r="B18" s="2" t="s">
        <v>40</v>
      </c>
      <c r="C18" s="2" t="s">
        <v>41</v>
      </c>
      <c r="D18" s="4" t="s">
        <v>42</v>
      </c>
      <c r="E18" s="4" t="s">
        <v>19</v>
      </c>
      <c r="F18" s="5" t="s">
        <v>43</v>
      </c>
      <c r="G18" s="1" t="s">
        <v>44</v>
      </c>
      <c r="H18" s="11">
        <v>86</v>
      </c>
      <c r="I18" s="4">
        <v>9</v>
      </c>
      <c r="J18" s="4">
        <v>20</v>
      </c>
      <c r="K18" s="4">
        <v>15</v>
      </c>
      <c r="L18" s="4">
        <v>37</v>
      </c>
      <c r="M18" s="4">
        <v>5</v>
      </c>
      <c r="N18" s="4">
        <v>0</v>
      </c>
      <c r="O18" s="4"/>
      <c r="P18" s="11" t="s">
        <v>64</v>
      </c>
    </row>
    <row r="19" spans="1:16" ht="76.5" x14ac:dyDescent="0.2">
      <c r="A19" s="11">
        <v>8</v>
      </c>
      <c r="B19" s="2" t="s">
        <v>45</v>
      </c>
      <c r="C19" s="2" t="s">
        <v>53</v>
      </c>
      <c r="D19" s="4" t="s">
        <v>52</v>
      </c>
      <c r="E19" s="4" t="s">
        <v>19</v>
      </c>
      <c r="F19" s="5" t="s">
        <v>54</v>
      </c>
      <c r="G19" s="1" t="s">
        <v>55</v>
      </c>
      <c r="H19" s="11">
        <v>80</v>
      </c>
      <c r="I19" s="4">
        <v>8</v>
      </c>
      <c r="J19" s="4">
        <v>18</v>
      </c>
      <c r="K19" s="4">
        <v>15</v>
      </c>
      <c r="L19" s="4">
        <v>35</v>
      </c>
      <c r="M19" s="4">
        <v>4</v>
      </c>
      <c r="N19" s="4">
        <v>0</v>
      </c>
      <c r="O19" s="4"/>
      <c r="P19" s="4"/>
    </row>
    <row r="20" spans="1:16" ht="51" x14ac:dyDescent="0.2">
      <c r="A20" s="11">
        <v>9</v>
      </c>
      <c r="B20" s="7" t="s">
        <v>66</v>
      </c>
      <c r="C20" s="8" t="s">
        <v>56</v>
      </c>
      <c r="D20" s="3" t="s">
        <v>57</v>
      </c>
      <c r="E20" s="4" t="s">
        <v>19</v>
      </c>
      <c r="F20" s="5" t="s">
        <v>58</v>
      </c>
      <c r="G20" s="4" t="s">
        <v>59</v>
      </c>
      <c r="H20" s="6">
        <v>79</v>
      </c>
      <c r="I20" s="3">
        <v>9</v>
      </c>
      <c r="J20" s="3">
        <v>16</v>
      </c>
      <c r="K20" s="3">
        <v>13</v>
      </c>
      <c r="L20" s="3">
        <v>36</v>
      </c>
      <c r="M20" s="3">
        <v>5</v>
      </c>
      <c r="N20" s="3">
        <v>0</v>
      </c>
      <c r="O20" s="4"/>
      <c r="P20" s="3"/>
    </row>
    <row r="21" spans="1:16" ht="89.25" x14ac:dyDescent="0.2">
      <c r="A21" s="11">
        <v>10</v>
      </c>
      <c r="B21" s="30" t="s">
        <v>71</v>
      </c>
      <c r="C21" s="30" t="s">
        <v>72</v>
      </c>
      <c r="D21" s="31" t="s">
        <v>73</v>
      </c>
      <c r="E21" s="2" t="s">
        <v>74</v>
      </c>
      <c r="F21" s="32" t="s">
        <v>75</v>
      </c>
      <c r="G21" s="4" t="s">
        <v>76</v>
      </c>
      <c r="H21" s="3">
        <f>+SUM(I21:N21)</f>
        <v>79</v>
      </c>
      <c r="I21" s="33">
        <v>9.4</v>
      </c>
      <c r="J21" s="34">
        <v>18.2</v>
      </c>
      <c r="K21" s="34">
        <v>14</v>
      </c>
      <c r="L21" s="34">
        <v>32.4</v>
      </c>
      <c r="M21" s="34">
        <v>5</v>
      </c>
      <c r="N21" s="34">
        <v>0</v>
      </c>
      <c r="O21" s="3"/>
      <c r="P21" s="48"/>
    </row>
    <row r="22" spans="1:16" ht="63.75" x14ac:dyDescent="0.2">
      <c r="A22" s="11">
        <v>11</v>
      </c>
      <c r="B22" s="30" t="s">
        <v>77</v>
      </c>
      <c r="C22" s="30" t="s">
        <v>78</v>
      </c>
      <c r="D22" s="31" t="s">
        <v>79</v>
      </c>
      <c r="E22" s="2" t="s">
        <v>74</v>
      </c>
      <c r="F22" s="32" t="s">
        <v>80</v>
      </c>
      <c r="G22" s="4" t="s">
        <v>81</v>
      </c>
      <c r="H22" s="3">
        <f t="shared" ref="H22:H31" si="0">+SUM(I22:N22)</f>
        <v>84.8</v>
      </c>
      <c r="I22" s="33">
        <v>9.8000000000000007</v>
      </c>
      <c r="J22" s="34">
        <v>19.399999999999999</v>
      </c>
      <c r="K22" s="34">
        <v>14.6</v>
      </c>
      <c r="L22" s="34">
        <v>36</v>
      </c>
      <c r="M22" s="34">
        <v>5</v>
      </c>
      <c r="N22" s="34">
        <v>0</v>
      </c>
      <c r="O22" s="3"/>
      <c r="P22" s="48"/>
    </row>
    <row r="23" spans="1:16" ht="89.25" x14ac:dyDescent="0.2">
      <c r="A23" s="11">
        <v>12</v>
      </c>
      <c r="B23" s="30" t="s">
        <v>82</v>
      </c>
      <c r="C23" s="30" t="s">
        <v>83</v>
      </c>
      <c r="D23" s="31" t="s">
        <v>84</v>
      </c>
      <c r="E23" s="2" t="s">
        <v>74</v>
      </c>
      <c r="F23" s="32" t="s">
        <v>85</v>
      </c>
      <c r="G23" s="4" t="s">
        <v>36</v>
      </c>
      <c r="H23" s="3">
        <f t="shared" si="0"/>
        <v>85</v>
      </c>
      <c r="I23" s="33">
        <v>10</v>
      </c>
      <c r="J23" s="34">
        <v>19.600000000000001</v>
      </c>
      <c r="K23" s="34">
        <v>15</v>
      </c>
      <c r="L23" s="34">
        <v>35.4</v>
      </c>
      <c r="M23" s="34">
        <v>5</v>
      </c>
      <c r="N23" s="34">
        <v>0</v>
      </c>
      <c r="O23" s="48"/>
      <c r="P23" s="3" t="s">
        <v>64</v>
      </c>
    </row>
    <row r="24" spans="1:16" ht="51" x14ac:dyDescent="0.2">
      <c r="A24" s="11">
        <v>13</v>
      </c>
      <c r="B24" s="30" t="s">
        <v>86</v>
      </c>
      <c r="C24" s="35" t="s">
        <v>87</v>
      </c>
      <c r="D24" s="31" t="s">
        <v>84</v>
      </c>
      <c r="E24" s="2" t="s">
        <v>74</v>
      </c>
      <c r="F24" s="32" t="s">
        <v>88</v>
      </c>
      <c r="G24" s="4" t="s">
        <v>36</v>
      </c>
      <c r="H24" s="3">
        <f t="shared" si="0"/>
        <v>84.4</v>
      </c>
      <c r="I24" s="33">
        <v>10</v>
      </c>
      <c r="J24" s="34">
        <v>20</v>
      </c>
      <c r="K24" s="34">
        <v>14</v>
      </c>
      <c r="L24" s="34">
        <v>35.4</v>
      </c>
      <c r="M24" s="34">
        <v>5</v>
      </c>
      <c r="N24" s="34">
        <v>0</v>
      </c>
      <c r="O24" s="3"/>
      <c r="P24" s="48"/>
    </row>
    <row r="25" spans="1:16" ht="63.75" x14ac:dyDescent="0.2">
      <c r="A25" s="11">
        <v>14</v>
      </c>
      <c r="B25" s="36" t="s">
        <v>89</v>
      </c>
      <c r="C25" s="30" t="s">
        <v>90</v>
      </c>
      <c r="D25" s="31" t="s">
        <v>73</v>
      </c>
      <c r="E25" s="2" t="s">
        <v>74</v>
      </c>
      <c r="F25" s="32" t="s">
        <v>91</v>
      </c>
      <c r="G25" s="4" t="s">
        <v>81</v>
      </c>
      <c r="H25" s="3">
        <f t="shared" si="0"/>
        <v>80</v>
      </c>
      <c r="I25" s="33">
        <v>10</v>
      </c>
      <c r="J25" s="34">
        <v>17.8</v>
      </c>
      <c r="K25" s="34">
        <v>14</v>
      </c>
      <c r="L25" s="34">
        <v>33.200000000000003</v>
      </c>
      <c r="M25" s="34">
        <v>5</v>
      </c>
      <c r="N25" s="34">
        <v>0</v>
      </c>
      <c r="O25" s="3"/>
      <c r="P25" s="48"/>
    </row>
    <row r="26" spans="1:16" ht="89.25" x14ac:dyDescent="0.2">
      <c r="A26" s="11">
        <v>15</v>
      </c>
      <c r="B26" s="30" t="s">
        <v>92</v>
      </c>
      <c r="C26" s="30" t="s">
        <v>93</v>
      </c>
      <c r="D26" s="31" t="s">
        <v>57</v>
      </c>
      <c r="E26" s="2" t="s">
        <v>74</v>
      </c>
      <c r="F26" s="32" t="s">
        <v>94</v>
      </c>
      <c r="G26" s="4" t="s">
        <v>95</v>
      </c>
      <c r="H26" s="3">
        <f t="shared" si="0"/>
        <v>82.6</v>
      </c>
      <c r="I26" s="33">
        <v>10</v>
      </c>
      <c r="J26" s="34">
        <v>16.8</v>
      </c>
      <c r="K26" s="34">
        <v>15</v>
      </c>
      <c r="L26" s="34">
        <v>35.799999999999997</v>
      </c>
      <c r="M26" s="34">
        <v>5</v>
      </c>
      <c r="N26" s="34">
        <v>0</v>
      </c>
      <c r="O26" s="3"/>
      <c r="P26" s="48"/>
    </row>
    <row r="27" spans="1:16" s="47" customFormat="1" ht="102" x14ac:dyDescent="0.2">
      <c r="A27" s="18">
        <v>16</v>
      </c>
      <c r="B27" s="37" t="s">
        <v>96</v>
      </c>
      <c r="C27" s="37" t="s">
        <v>97</v>
      </c>
      <c r="D27" s="38" t="s">
        <v>98</v>
      </c>
      <c r="E27" s="19" t="s">
        <v>74</v>
      </c>
      <c r="F27" s="39" t="s">
        <v>99</v>
      </c>
      <c r="G27" s="19" t="s">
        <v>100</v>
      </c>
      <c r="H27" s="40">
        <f t="shared" si="0"/>
        <v>90</v>
      </c>
      <c r="I27" s="40">
        <v>10</v>
      </c>
      <c r="J27" s="40">
        <v>20</v>
      </c>
      <c r="K27" s="40">
        <v>15</v>
      </c>
      <c r="L27" s="40">
        <v>40</v>
      </c>
      <c r="M27" s="40">
        <v>5</v>
      </c>
      <c r="N27" s="40">
        <v>0</v>
      </c>
      <c r="O27" s="49"/>
      <c r="P27" s="40" t="s">
        <v>60</v>
      </c>
    </row>
    <row r="28" spans="1:16" ht="114.75" x14ac:dyDescent="0.2">
      <c r="A28" s="11">
        <v>17</v>
      </c>
      <c r="B28" s="30" t="s">
        <v>101</v>
      </c>
      <c r="C28" s="30" t="s">
        <v>102</v>
      </c>
      <c r="D28" s="31" t="s">
        <v>103</v>
      </c>
      <c r="E28" s="2" t="s">
        <v>74</v>
      </c>
      <c r="F28" s="32" t="s">
        <v>104</v>
      </c>
      <c r="G28" s="2" t="s">
        <v>105</v>
      </c>
      <c r="H28" s="3">
        <f t="shared" si="0"/>
        <v>87</v>
      </c>
      <c r="I28" s="3">
        <v>10</v>
      </c>
      <c r="J28" s="3">
        <v>20</v>
      </c>
      <c r="K28" s="3">
        <v>15</v>
      </c>
      <c r="L28" s="3">
        <v>37</v>
      </c>
      <c r="M28" s="3">
        <v>5</v>
      </c>
      <c r="N28" s="3">
        <v>0</v>
      </c>
      <c r="O28" s="48"/>
      <c r="P28" s="3" t="s">
        <v>63</v>
      </c>
    </row>
    <row r="29" spans="1:16" ht="89.25" x14ac:dyDescent="0.2">
      <c r="A29" s="11">
        <v>18</v>
      </c>
      <c r="B29" s="30" t="s">
        <v>106</v>
      </c>
      <c r="C29" s="30" t="s">
        <v>107</v>
      </c>
      <c r="D29" s="31" t="s">
        <v>103</v>
      </c>
      <c r="E29" s="2" t="s">
        <v>74</v>
      </c>
      <c r="F29" s="32" t="s">
        <v>108</v>
      </c>
      <c r="G29" s="4" t="s">
        <v>109</v>
      </c>
      <c r="H29" s="3">
        <f t="shared" si="0"/>
        <v>83.6</v>
      </c>
      <c r="I29" s="3">
        <v>10</v>
      </c>
      <c r="J29" s="3">
        <v>17.2</v>
      </c>
      <c r="K29" s="3">
        <v>14</v>
      </c>
      <c r="L29" s="3">
        <v>37.4</v>
      </c>
      <c r="M29" s="3">
        <v>5</v>
      </c>
      <c r="N29" s="3">
        <v>0</v>
      </c>
      <c r="O29" s="3"/>
      <c r="P29" s="48"/>
    </row>
    <row r="30" spans="1:16" ht="102" x14ac:dyDescent="0.2">
      <c r="A30" s="11">
        <v>19</v>
      </c>
      <c r="B30" s="30" t="s">
        <v>110</v>
      </c>
      <c r="C30" s="30" t="s">
        <v>111</v>
      </c>
      <c r="D30" s="41" t="s">
        <v>112</v>
      </c>
      <c r="E30" s="2" t="s">
        <v>74</v>
      </c>
      <c r="F30" s="32" t="s">
        <v>113</v>
      </c>
      <c r="G30" s="4" t="s">
        <v>95</v>
      </c>
      <c r="H30" s="3">
        <f t="shared" si="0"/>
        <v>84.6</v>
      </c>
      <c r="I30" s="3">
        <v>10</v>
      </c>
      <c r="J30" s="3">
        <v>17.2</v>
      </c>
      <c r="K30" s="3">
        <v>15</v>
      </c>
      <c r="L30" s="3">
        <v>37.4</v>
      </c>
      <c r="M30" s="3">
        <v>5</v>
      </c>
      <c r="N30" s="3">
        <v>0</v>
      </c>
      <c r="O30" s="3"/>
      <c r="P30" s="48"/>
    </row>
    <row r="31" spans="1:16" ht="51" x14ac:dyDescent="0.2">
      <c r="A31" s="11">
        <v>20</v>
      </c>
      <c r="B31" s="30" t="s">
        <v>114</v>
      </c>
      <c r="C31" s="30" t="s">
        <v>115</v>
      </c>
      <c r="D31" s="31" t="s">
        <v>57</v>
      </c>
      <c r="E31" s="2" t="s">
        <v>74</v>
      </c>
      <c r="F31" s="32" t="s">
        <v>116</v>
      </c>
      <c r="G31" s="3" t="s">
        <v>100</v>
      </c>
      <c r="H31" s="3">
        <f t="shared" si="0"/>
        <v>80.8</v>
      </c>
      <c r="I31" s="3">
        <v>8.8000000000000007</v>
      </c>
      <c r="J31" s="3">
        <v>17.2</v>
      </c>
      <c r="K31" s="3">
        <v>14.4</v>
      </c>
      <c r="L31" s="3">
        <v>35.4</v>
      </c>
      <c r="M31" s="3">
        <v>5</v>
      </c>
      <c r="N31" s="3">
        <v>0</v>
      </c>
      <c r="O31" s="3"/>
      <c r="P31" s="48"/>
    </row>
    <row r="32" spans="1:16" s="50" customFormat="1" ht="76.5" x14ac:dyDescent="0.2">
      <c r="A32" s="11">
        <v>21</v>
      </c>
      <c r="B32" s="42" t="s">
        <v>117</v>
      </c>
      <c r="C32" s="42" t="s">
        <v>118</v>
      </c>
      <c r="D32" s="42" t="s">
        <v>119</v>
      </c>
      <c r="E32" s="42" t="s">
        <v>74</v>
      </c>
      <c r="F32" s="42" t="s">
        <v>120</v>
      </c>
      <c r="G32" s="42" t="s">
        <v>121</v>
      </c>
      <c r="H32" s="42">
        <f>SUM(I32:N32)</f>
        <v>81</v>
      </c>
      <c r="I32" s="42">
        <v>7</v>
      </c>
      <c r="J32" s="42">
        <v>18</v>
      </c>
      <c r="K32" s="42">
        <v>14</v>
      </c>
      <c r="L32" s="42">
        <v>38</v>
      </c>
      <c r="M32" s="42">
        <v>4</v>
      </c>
      <c r="N32" s="42">
        <v>0</v>
      </c>
      <c r="O32" s="42"/>
      <c r="P32" s="43"/>
    </row>
    <row r="33" spans="1:16" s="50" customFormat="1" ht="89.25" x14ac:dyDescent="0.2">
      <c r="A33" s="11">
        <v>22</v>
      </c>
      <c r="B33" s="42" t="s">
        <v>122</v>
      </c>
      <c r="C33" s="42" t="s">
        <v>123</v>
      </c>
      <c r="D33" s="42" t="s">
        <v>124</v>
      </c>
      <c r="E33" s="42" t="s">
        <v>74</v>
      </c>
      <c r="F33" s="42" t="s">
        <v>120</v>
      </c>
      <c r="G33" s="42" t="s">
        <v>121</v>
      </c>
      <c r="H33" s="42">
        <f t="shared" ref="H33:H39" si="1">SUM(I33:N33)</f>
        <v>87</v>
      </c>
      <c r="I33" s="42">
        <v>9</v>
      </c>
      <c r="J33" s="42">
        <v>19</v>
      </c>
      <c r="K33" s="42">
        <v>15</v>
      </c>
      <c r="L33" s="42">
        <v>39</v>
      </c>
      <c r="M33" s="42">
        <v>5</v>
      </c>
      <c r="N33" s="42">
        <v>0</v>
      </c>
      <c r="O33" s="51"/>
      <c r="P33" s="42" t="s">
        <v>64</v>
      </c>
    </row>
    <row r="34" spans="1:16" s="50" customFormat="1" ht="76.5" x14ac:dyDescent="0.2">
      <c r="A34" s="11">
        <v>23</v>
      </c>
      <c r="B34" s="42" t="s">
        <v>125</v>
      </c>
      <c r="C34" s="42" t="s">
        <v>126</v>
      </c>
      <c r="D34" s="42" t="s">
        <v>127</v>
      </c>
      <c r="E34" s="42" t="s">
        <v>74</v>
      </c>
      <c r="F34" s="42" t="s">
        <v>128</v>
      </c>
      <c r="G34" s="42" t="s">
        <v>121</v>
      </c>
      <c r="H34" s="42">
        <f t="shared" si="1"/>
        <v>82</v>
      </c>
      <c r="I34" s="42">
        <v>8</v>
      </c>
      <c r="J34" s="42">
        <v>18</v>
      </c>
      <c r="K34" s="42">
        <v>14</v>
      </c>
      <c r="L34" s="42">
        <v>37</v>
      </c>
      <c r="M34" s="42">
        <v>5</v>
      </c>
      <c r="N34" s="42">
        <v>0</v>
      </c>
      <c r="O34" s="42"/>
      <c r="P34" s="43"/>
    </row>
    <row r="35" spans="1:16" s="50" customFormat="1" ht="76.5" x14ac:dyDescent="0.2">
      <c r="A35" s="11">
        <v>24</v>
      </c>
      <c r="B35" s="42" t="s">
        <v>129</v>
      </c>
      <c r="C35" s="42" t="s">
        <v>130</v>
      </c>
      <c r="D35" s="42" t="s">
        <v>131</v>
      </c>
      <c r="E35" s="42" t="s">
        <v>74</v>
      </c>
      <c r="F35" s="42" t="s">
        <v>132</v>
      </c>
      <c r="G35" s="42" t="s">
        <v>121</v>
      </c>
      <c r="H35" s="42">
        <f t="shared" si="1"/>
        <v>83</v>
      </c>
      <c r="I35" s="42">
        <v>9</v>
      </c>
      <c r="J35" s="42">
        <v>19</v>
      </c>
      <c r="K35" s="42">
        <v>14</v>
      </c>
      <c r="L35" s="42">
        <v>37</v>
      </c>
      <c r="M35" s="42">
        <v>4</v>
      </c>
      <c r="N35" s="42">
        <v>0</v>
      </c>
      <c r="O35" s="42"/>
      <c r="P35" s="43"/>
    </row>
    <row r="36" spans="1:16" s="47" customFormat="1" ht="102" x14ac:dyDescent="0.2">
      <c r="A36" s="18">
        <v>25</v>
      </c>
      <c r="B36" s="20" t="s">
        <v>133</v>
      </c>
      <c r="C36" s="20" t="s">
        <v>134</v>
      </c>
      <c r="D36" s="40" t="s">
        <v>84</v>
      </c>
      <c r="E36" s="20" t="s">
        <v>74</v>
      </c>
      <c r="F36" s="20" t="s">
        <v>135</v>
      </c>
      <c r="G36" s="20" t="s">
        <v>136</v>
      </c>
      <c r="H36" s="20">
        <f t="shared" si="1"/>
        <v>90</v>
      </c>
      <c r="I36" s="20">
        <v>10</v>
      </c>
      <c r="J36" s="20">
        <v>20</v>
      </c>
      <c r="K36" s="20">
        <v>15</v>
      </c>
      <c r="L36" s="20">
        <v>40</v>
      </c>
      <c r="M36" s="20">
        <v>5</v>
      </c>
      <c r="N36" s="20">
        <v>0</v>
      </c>
      <c r="O36" s="49"/>
      <c r="P36" s="20" t="s">
        <v>60</v>
      </c>
    </row>
    <row r="37" spans="1:16" s="50" customFormat="1" ht="51" x14ac:dyDescent="0.2">
      <c r="A37" s="11">
        <v>26</v>
      </c>
      <c r="B37" s="42" t="s">
        <v>137</v>
      </c>
      <c r="C37" s="42" t="s">
        <v>138</v>
      </c>
      <c r="D37" s="43" t="s">
        <v>139</v>
      </c>
      <c r="E37" s="42" t="s">
        <v>74</v>
      </c>
      <c r="F37" s="42" t="s">
        <v>140</v>
      </c>
      <c r="G37" s="42" t="s">
        <v>141</v>
      </c>
      <c r="H37" s="42">
        <f t="shared" si="1"/>
        <v>88</v>
      </c>
      <c r="I37" s="42">
        <v>10</v>
      </c>
      <c r="J37" s="42">
        <v>19</v>
      </c>
      <c r="K37" s="42">
        <v>15</v>
      </c>
      <c r="L37" s="42">
        <v>39</v>
      </c>
      <c r="M37" s="42">
        <v>5</v>
      </c>
      <c r="N37" s="42">
        <v>0</v>
      </c>
      <c r="O37" s="51"/>
      <c r="P37" s="42" t="s">
        <v>63</v>
      </c>
    </row>
    <row r="38" spans="1:16" s="50" customFormat="1" ht="76.5" x14ac:dyDescent="0.2">
      <c r="A38" s="11">
        <v>27</v>
      </c>
      <c r="B38" s="42" t="s">
        <v>142</v>
      </c>
      <c r="C38" s="42" t="s">
        <v>130</v>
      </c>
      <c r="D38" s="42" t="s">
        <v>143</v>
      </c>
      <c r="E38" s="42" t="s">
        <v>74</v>
      </c>
      <c r="F38" s="42" t="s">
        <v>144</v>
      </c>
      <c r="G38" s="42" t="s">
        <v>121</v>
      </c>
      <c r="H38" s="42">
        <f t="shared" si="1"/>
        <v>84</v>
      </c>
      <c r="I38" s="42">
        <v>9</v>
      </c>
      <c r="J38" s="42">
        <v>19</v>
      </c>
      <c r="K38" s="42">
        <v>14</v>
      </c>
      <c r="L38" s="42">
        <v>38</v>
      </c>
      <c r="M38" s="42">
        <v>4</v>
      </c>
      <c r="N38" s="42">
        <v>0</v>
      </c>
      <c r="O38" s="42"/>
      <c r="P38" s="43"/>
    </row>
    <row r="39" spans="1:16" s="50" customFormat="1" ht="51" x14ac:dyDescent="0.2">
      <c r="A39" s="11">
        <v>28</v>
      </c>
      <c r="B39" s="42" t="s">
        <v>145</v>
      </c>
      <c r="C39" s="42" t="s">
        <v>146</v>
      </c>
      <c r="D39" s="42" t="s">
        <v>147</v>
      </c>
      <c r="E39" s="42" t="s">
        <v>74</v>
      </c>
      <c r="F39" s="42" t="s">
        <v>148</v>
      </c>
      <c r="G39" s="42" t="s">
        <v>136</v>
      </c>
      <c r="H39" s="42">
        <f t="shared" si="1"/>
        <v>83</v>
      </c>
      <c r="I39" s="42">
        <v>9</v>
      </c>
      <c r="J39" s="42">
        <v>19</v>
      </c>
      <c r="K39" s="42">
        <v>14</v>
      </c>
      <c r="L39" s="42">
        <v>37</v>
      </c>
      <c r="M39" s="42">
        <v>4</v>
      </c>
      <c r="N39" s="42">
        <v>0</v>
      </c>
      <c r="O39" s="42"/>
      <c r="P39" s="43"/>
    </row>
    <row r="40" spans="1:16" x14ac:dyDescent="0.2">
      <c r="A40" s="12"/>
      <c r="B40" s="13"/>
      <c r="C40" s="14"/>
      <c r="D40" s="15"/>
      <c r="E40" s="16"/>
      <c r="F40" s="17"/>
      <c r="G40" s="16"/>
      <c r="H40" s="12"/>
      <c r="I40" s="15"/>
      <c r="J40" s="15"/>
      <c r="K40" s="15"/>
      <c r="L40" s="15"/>
      <c r="M40" s="15"/>
      <c r="N40" s="15"/>
      <c r="O40" s="16"/>
      <c r="P40" s="15"/>
    </row>
    <row r="41" spans="1:16" ht="103.5" customHeight="1" x14ac:dyDescent="0.2">
      <c r="A41" s="65" t="s">
        <v>153</v>
      </c>
      <c r="B41" s="66"/>
      <c r="C41" s="66"/>
      <c r="D41" s="66"/>
      <c r="E41" s="66"/>
      <c r="F41" s="66"/>
      <c r="G41" s="66"/>
      <c r="H41" s="66"/>
      <c r="I41" s="66"/>
      <c r="J41" s="66"/>
      <c r="K41" s="66"/>
      <c r="L41" s="66"/>
      <c r="M41" s="66"/>
      <c r="N41" s="66"/>
      <c r="O41" s="66"/>
      <c r="P41" s="66"/>
    </row>
    <row r="42" spans="1:16" ht="45" customHeight="1" x14ac:dyDescent="0.2">
      <c r="A42" s="56"/>
      <c r="B42" s="56"/>
      <c r="C42" s="56"/>
      <c r="D42" s="56"/>
      <c r="E42" s="56"/>
      <c r="F42" s="56"/>
      <c r="G42" s="56"/>
      <c r="H42" s="56"/>
      <c r="I42" s="56"/>
      <c r="J42" s="56"/>
      <c r="K42" s="56"/>
      <c r="L42" s="56"/>
      <c r="M42" s="56"/>
      <c r="N42" s="56"/>
      <c r="O42" s="56"/>
      <c r="P42" s="56"/>
    </row>
    <row r="43" spans="1:16" ht="10.15" customHeight="1" x14ac:dyDescent="0.2">
      <c r="A43" s="44"/>
      <c r="B43" s="57"/>
      <c r="C43" s="57"/>
      <c r="D43" s="57"/>
      <c r="E43" s="57"/>
      <c r="F43" s="57"/>
      <c r="G43" s="57"/>
      <c r="H43" s="57"/>
      <c r="I43" s="57"/>
      <c r="J43" s="57"/>
      <c r="K43" s="57"/>
      <c r="L43" s="57"/>
      <c r="M43" s="57"/>
      <c r="N43" s="57"/>
      <c r="O43" s="53"/>
    </row>
    <row r="44" spans="1:16" x14ac:dyDescent="0.2">
      <c r="A44" s="46"/>
      <c r="B44" s="59" t="s">
        <v>149</v>
      </c>
      <c r="C44" s="59"/>
      <c r="D44" s="59"/>
      <c r="G44" s="59"/>
      <c r="H44" s="59"/>
      <c r="I44" s="59"/>
      <c r="K44" s="59" t="s">
        <v>9</v>
      </c>
      <c r="L44" s="59"/>
      <c r="M44" s="59"/>
    </row>
    <row r="45" spans="1:16" x14ac:dyDescent="0.2">
      <c r="A45" s="23"/>
      <c r="B45" s="60" t="s">
        <v>150</v>
      </c>
      <c r="C45" s="60"/>
      <c r="D45" s="60"/>
      <c r="G45" s="60"/>
      <c r="H45" s="60"/>
      <c r="I45" s="60"/>
      <c r="K45" s="60" t="s">
        <v>150</v>
      </c>
      <c r="L45" s="60"/>
      <c r="M45" s="60"/>
    </row>
    <row r="46" spans="1:16" x14ac:dyDescent="0.2">
      <c r="A46" s="46"/>
      <c r="G46" s="46"/>
    </row>
    <row r="47" spans="1:16" x14ac:dyDescent="0.2">
      <c r="A47" s="46"/>
      <c r="G47" s="46"/>
    </row>
    <row r="48" spans="1:16" s="67" customFormat="1" x14ac:dyDescent="0.2">
      <c r="B48" s="68" t="s">
        <v>154</v>
      </c>
      <c r="C48" s="68"/>
      <c r="D48" s="68"/>
      <c r="J48" s="69" t="s">
        <v>155</v>
      </c>
      <c r="K48" s="69"/>
      <c r="L48" s="69"/>
      <c r="M48" s="69"/>
      <c r="N48" s="69"/>
    </row>
    <row r="49" spans="2:2" s="54" customFormat="1" x14ac:dyDescent="0.2">
      <c r="B49" s="45" t="s">
        <v>151</v>
      </c>
    </row>
  </sheetData>
  <mergeCells count="26">
    <mergeCell ref="A9:I9"/>
    <mergeCell ref="H10:O10"/>
    <mergeCell ref="A41:P41"/>
    <mergeCell ref="J48:N48"/>
    <mergeCell ref="B48:D48"/>
    <mergeCell ref="A3:B3"/>
    <mergeCell ref="A7:P7"/>
    <mergeCell ref="D3:O3"/>
    <mergeCell ref="D4:P4"/>
    <mergeCell ref="D5:O5"/>
    <mergeCell ref="B44:D44"/>
    <mergeCell ref="G44:I44"/>
    <mergeCell ref="K44:M44"/>
    <mergeCell ref="B45:D45"/>
    <mergeCell ref="G45:I45"/>
    <mergeCell ref="K45:M45"/>
    <mergeCell ref="A42:P42"/>
    <mergeCell ref="B43:N43"/>
    <mergeCell ref="P10:P11"/>
    <mergeCell ref="A10:A11"/>
    <mergeCell ref="B10:B11"/>
    <mergeCell ref="C10:C11"/>
    <mergeCell ref="D10:D11"/>
    <mergeCell ref="E10:E11"/>
    <mergeCell ref="F10:F11"/>
    <mergeCell ref="G10:G11"/>
  </mergeCells>
  <printOptions horizontalCentered="1"/>
  <pageMargins left="0" right="0" top="0.25" bottom="0"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Mẫu 4a</vt:lpstr>
      <vt:lpstr>'Mẫu 4a'!Print_Titles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ADMIN</cp:lastModifiedBy>
  <cp:lastPrinted>2023-05-15T07:36:58Z</cp:lastPrinted>
  <dcterms:created xsi:type="dcterms:W3CDTF">2022-10-10T02:18:51Z</dcterms:created>
  <dcterms:modified xsi:type="dcterms:W3CDTF">2023-05-20T09:34:31Z</dcterms:modified>
</cp:coreProperties>
</file>